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840" windowWidth="18195" windowHeight="1027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Лист1!$A$1:$E$204</definedName>
  </definedNames>
  <calcPr calcId="145621"/>
</workbook>
</file>

<file path=xl/calcChain.xml><?xml version="1.0" encoding="utf-8"?>
<calcChain xmlns="http://schemas.openxmlformats.org/spreadsheetml/2006/main">
  <c r="E50" i="1" l="1"/>
  <c r="E173" i="1" l="1"/>
  <c r="E41" i="1" l="1"/>
  <c r="E32" i="1"/>
  <c r="E200" i="1" l="1"/>
  <c r="E148" i="1" l="1"/>
  <c r="E153" i="1" l="1"/>
  <c r="E193" i="1" l="1"/>
  <c r="E71" i="1" l="1"/>
  <c r="E123" i="1" l="1"/>
  <c r="E77" i="1" l="1"/>
  <c r="E58" i="1" l="1"/>
  <c r="E158" i="1" l="1"/>
  <c r="E112" i="1" l="1"/>
  <c r="E134" i="1" l="1"/>
  <c r="E116" i="1"/>
  <c r="E202" i="1" s="1"/>
</calcChain>
</file>

<file path=xl/sharedStrings.xml><?xml version="1.0" encoding="utf-8"?>
<sst xmlns="http://schemas.openxmlformats.org/spreadsheetml/2006/main" count="502" uniqueCount="471">
  <si>
    <t>Список налогоплательщиков, имеющих крупную налоговую задолженность</t>
  </si>
  <si>
    <t>№</t>
  </si>
  <si>
    <t>ИНН</t>
  </si>
  <si>
    <t>Первомайский район</t>
  </si>
  <si>
    <t xml:space="preserve">Итого </t>
  </si>
  <si>
    <t>Свердловский район</t>
  </si>
  <si>
    <t>Куйбышев Р.</t>
  </si>
  <si>
    <t>Михайлова Ю.В.</t>
  </si>
  <si>
    <t>Итого</t>
  </si>
  <si>
    <t>Октябрьский район</t>
  </si>
  <si>
    <t>Ленинский район</t>
  </si>
  <si>
    <t>1</t>
  </si>
  <si>
    <t>2</t>
  </si>
  <si>
    <t>3</t>
  </si>
  <si>
    <t>4</t>
  </si>
  <si>
    <t>5</t>
  </si>
  <si>
    <t>Аламудунский район</t>
  </si>
  <si>
    <t>итого</t>
  </si>
  <si>
    <t>02908200610119</t>
  </si>
  <si>
    <t>02909200910133</t>
  </si>
  <si>
    <t>01209200810288</t>
  </si>
  <si>
    <t>Каликов У.И.</t>
  </si>
  <si>
    <t>00503200810072</t>
  </si>
  <si>
    <t>00412200810244</t>
  </si>
  <si>
    <t>Яшин О.В.</t>
  </si>
  <si>
    <t>01010201110096</t>
  </si>
  <si>
    <t>01504201010070</t>
  </si>
  <si>
    <t>01211200410182</t>
  </si>
  <si>
    <t>Токолдошев А.</t>
  </si>
  <si>
    <t>01602201010211</t>
  </si>
  <si>
    <t>01612200910497</t>
  </si>
  <si>
    <t>01405201110083</t>
  </si>
  <si>
    <t>Жайылский район</t>
  </si>
  <si>
    <t>02602201310055</t>
  </si>
  <si>
    <t>00204200910036</t>
  </si>
  <si>
    <t>00805198010018</t>
  </si>
  <si>
    <t>г. Токмок</t>
  </si>
  <si>
    <t>12105195700056</t>
  </si>
  <si>
    <t>Московский район</t>
  </si>
  <si>
    <t>02312199610083</t>
  </si>
  <si>
    <t>Прокопчук В.С.</t>
  </si>
  <si>
    <t>02712201010105</t>
  </si>
  <si>
    <t>Лю Яншуй</t>
  </si>
  <si>
    <t>01301201110013</t>
  </si>
  <si>
    <t>Ташибаева Г.Ж.</t>
  </si>
  <si>
    <t>Сокулукский район</t>
  </si>
  <si>
    <t>Панфиловский район</t>
  </si>
  <si>
    <t>г. Каракол</t>
  </si>
  <si>
    <t>00109199310108</t>
  </si>
  <si>
    <t>02203200210012</t>
  </si>
  <si>
    <t>02410199110017</t>
  </si>
  <si>
    <t>12504196600746</t>
  </si>
  <si>
    <t>20107198000704</t>
  </si>
  <si>
    <t>Ахматов М.</t>
  </si>
  <si>
    <t>Качыкеев К.</t>
  </si>
  <si>
    <t>03009200310031</t>
  </si>
  <si>
    <t>ОсОО "Ак Тел"</t>
  </si>
  <si>
    <t>00603200310107</t>
  </si>
  <si>
    <t>АО "Учкун"</t>
  </si>
  <si>
    <t>02104199310050</t>
  </si>
  <si>
    <t>ГП "БШЗ"</t>
  </si>
  <si>
    <t>02110199910083</t>
  </si>
  <si>
    <t>ОАО "БМЗ</t>
  </si>
  <si>
    <t>02604199410037</t>
  </si>
  <si>
    <t>01803199710028</t>
  </si>
  <si>
    <t>г. Ош</t>
  </si>
  <si>
    <t>20310198200733</t>
  </si>
  <si>
    <t>22809198401239</t>
  </si>
  <si>
    <t>02808201210151</t>
  </si>
  <si>
    <t>СКМП отель Ак-Кеме</t>
  </si>
  <si>
    <t>01412199410034</t>
  </si>
  <si>
    <t>Калыков Б.Т.</t>
  </si>
  <si>
    <t>ОсОО "Техноткань"</t>
  </si>
  <si>
    <t>00601200510097</t>
  </si>
  <si>
    <t>АО АТП-6</t>
  </si>
  <si>
    <t>02711196110018</t>
  </si>
  <si>
    <t>Венгер С.</t>
  </si>
  <si>
    <t>Луо Лей</t>
  </si>
  <si>
    <t>02603200310100</t>
  </si>
  <si>
    <t>Сакбаев С.К.</t>
  </si>
  <si>
    <t>6</t>
  </si>
  <si>
    <t>7</t>
  </si>
  <si>
    <t>КП "Водоканал"</t>
  </si>
  <si>
    <t>ГП Спиртовый завод "Каракол"</t>
  </si>
  <si>
    <t>КПД " Проектстрой"</t>
  </si>
  <si>
    <t>Исмаилова А.Б.</t>
  </si>
  <si>
    <t>Чамаев Ж.К.</t>
  </si>
  <si>
    <t>00611199510031</t>
  </si>
  <si>
    <t>01912200110268</t>
  </si>
  <si>
    <t>02201201010424</t>
  </si>
  <si>
    <t>02303200710309</t>
  </si>
  <si>
    <t xml:space="preserve">Шаршеев </t>
  </si>
  <si>
    <t>Омуралиев Н</t>
  </si>
  <si>
    <t>Кадралиев Т.</t>
  </si>
  <si>
    <t>Кобогонова А.</t>
  </si>
  <si>
    <t>ОсОО"Агромолпром"</t>
  </si>
  <si>
    <t>Эсеналиев М.Д</t>
  </si>
  <si>
    <t>Удавихин С.А.</t>
  </si>
  <si>
    <t>12405196000155</t>
  </si>
  <si>
    <t>Шайыков  К.</t>
  </si>
  <si>
    <t>Канатов К.К.</t>
  </si>
  <si>
    <t>Исмаилов Мухаметали Аблесович</t>
  </si>
  <si>
    <t>Маматов К.Т.</t>
  </si>
  <si>
    <t>01205200610038</t>
  </si>
  <si>
    <t xml:space="preserve">Омаров Абибилла </t>
  </si>
  <si>
    <t>ОсОО "Гриф &amp; Д и В"</t>
  </si>
  <si>
    <t>21407195500400</t>
  </si>
  <si>
    <t>0 2504201110157</t>
  </si>
  <si>
    <t>10612197601015</t>
  </si>
  <si>
    <t>Озбеков А.</t>
  </si>
  <si>
    <t>Омаров А.</t>
  </si>
  <si>
    <t>Гребиннюков Д.</t>
  </si>
  <si>
    <t>АО "Каиндский мясной комбинат"</t>
  </si>
  <si>
    <t>02812199210056</t>
  </si>
  <si>
    <t>Василиев И.К.</t>
  </si>
  <si>
    <t>Омурканов С.</t>
  </si>
  <si>
    <t>Темиралиев Р.</t>
  </si>
  <si>
    <t>Алиев К.Т.</t>
  </si>
  <si>
    <t>02706199510024</t>
  </si>
  <si>
    <t>Мамбеталиев Б.</t>
  </si>
  <si>
    <t>40611200910015</t>
  </si>
  <si>
    <t>02001199810014</t>
  </si>
  <si>
    <t>Асанбеков О.</t>
  </si>
  <si>
    <t>Исмаилова А.</t>
  </si>
  <si>
    <t>Чамаев Ж.К</t>
  </si>
  <si>
    <t>п-т  СОЦ   Олимп</t>
  </si>
  <si>
    <t>п-т Золотые Пески</t>
  </si>
  <si>
    <t>ОФ Ыссык-Кол Каганаты</t>
  </si>
  <si>
    <t>Бекмурза Уулу Алыбай</t>
  </si>
  <si>
    <t>Сазский а/о</t>
  </si>
  <si>
    <t>Надыров Б.</t>
  </si>
  <si>
    <t>Ат-Башинский а/о</t>
  </si>
  <si>
    <t>Сейталиев А.</t>
  </si>
  <si>
    <t>Тош-Булакский  а/о</t>
  </si>
  <si>
    <t>Кожоакматов  У.</t>
  </si>
  <si>
    <t>Кушчугулов К.</t>
  </si>
  <si>
    <t>Объединение пастбищепользователей Асылбашского  аильного округа</t>
  </si>
  <si>
    <t>Абаев А.</t>
  </si>
  <si>
    <t>Объединение пастбищепользователей Сазского  аильного округа</t>
  </si>
  <si>
    <t>Объединение пастбищепользователей Сокулукского аильного округа</t>
  </si>
  <si>
    <t>Сокулукский а/о</t>
  </si>
  <si>
    <t>Кочнев Е.</t>
  </si>
  <si>
    <t>Ташханов Э.</t>
  </si>
  <si>
    <t>Джейлан К.</t>
  </si>
  <si>
    <t>Буюук М.</t>
  </si>
  <si>
    <t>Усеналиев А.</t>
  </si>
  <si>
    <t>Абдыгулов Э.</t>
  </si>
  <si>
    <t>Алтыбаев К.</t>
  </si>
  <si>
    <t>Филиал ЖАСУ</t>
  </si>
  <si>
    <t>Айылчиев К</t>
  </si>
  <si>
    <t>ИП Адамалиев М.</t>
  </si>
  <si>
    <t>Адамалиев М.</t>
  </si>
  <si>
    <t>ИП Тельтаев А.</t>
  </si>
  <si>
    <t>22305198601436</t>
  </si>
  <si>
    <t>Тельтаев А.</t>
  </si>
  <si>
    <t>ИП Ашыралиев И.</t>
  </si>
  <si>
    <t>Ашыралиев И.</t>
  </si>
  <si>
    <t>42310200910159</t>
  </si>
  <si>
    <t>23108197700348</t>
  </si>
  <si>
    <t>23103197710032</t>
  </si>
  <si>
    <t>01312199610133</t>
  </si>
  <si>
    <t>02310200210028</t>
  </si>
  <si>
    <t>02011199610202</t>
  </si>
  <si>
    <t>02112200910057</t>
  </si>
  <si>
    <t>01703201010288</t>
  </si>
  <si>
    <t>03012200910323</t>
  </si>
  <si>
    <t>00103201010121</t>
  </si>
  <si>
    <t>02810199810056</t>
  </si>
  <si>
    <t>00111200410119</t>
  </si>
  <si>
    <t>00311200910115</t>
  </si>
  <si>
    <t>02006201110165</t>
  </si>
  <si>
    <t>01611200610110</t>
  </si>
  <si>
    <t>01303201310185</t>
  </si>
  <si>
    <t>00201197410019</t>
  </si>
  <si>
    <t>ОАО "КыргызЭл Сстрой"</t>
  </si>
  <si>
    <t>ОсОО "Оргтранссервис"</t>
  </si>
  <si>
    <t>01109200910138</t>
  </si>
  <si>
    <t>Орликов А.А.</t>
  </si>
  <si>
    <t>ОсОО "Электродвигатель"</t>
  </si>
  <si>
    <t>01108200510084</t>
  </si>
  <si>
    <t>Байганчук Ж.М.</t>
  </si>
  <si>
    <t>Ф-л ТсОО "Шымкентмелиорация" в КР</t>
  </si>
  <si>
    <t>ОсОО "Профи Мобайл"</t>
  </si>
  <si>
    <t>ОсОО "Эстейт Сервис"</t>
  </si>
  <si>
    <t>02706201110253</t>
  </si>
  <si>
    <t>ОсОО "SINDALY"</t>
  </si>
  <si>
    <t>ОсОО "Трактор Сервис"</t>
  </si>
  <si>
    <t>ОсОО "Вентгрупп Компани"</t>
  </si>
  <si>
    <t>ОсОО "КБ водочный завод</t>
  </si>
  <si>
    <t>00405200610072</t>
  </si>
  <si>
    <t>01003198110017</t>
  </si>
  <si>
    <t>01206196110011</t>
  </si>
  <si>
    <t>02311200610170</t>
  </si>
  <si>
    <t>20507194700359</t>
  </si>
  <si>
    <t>01508200110095</t>
  </si>
  <si>
    <t>02104200410084</t>
  </si>
  <si>
    <t>01605196410012</t>
  </si>
  <si>
    <t>00106196310013</t>
  </si>
  <si>
    <t>02404200710054</t>
  </si>
  <si>
    <t>20711199101650</t>
  </si>
  <si>
    <t>20307196300683</t>
  </si>
  <si>
    <t>Туракеева Г. У.</t>
  </si>
  <si>
    <t>Исраилов И.У.</t>
  </si>
  <si>
    <t>Кыдыргычев А.М.</t>
  </si>
  <si>
    <t>Шерипова М.Б.</t>
  </si>
  <si>
    <t>ОПП Сынташского а/о</t>
  </si>
  <si>
    <t>ОПП Ысык-Атинского а/о</t>
  </si>
  <si>
    <t>Эсенкулов.А.Б.</t>
  </si>
  <si>
    <t>Жолдошев.О.Ш.</t>
  </si>
  <si>
    <t>Мабетомурова.А.</t>
  </si>
  <si>
    <t>Эминов.М.А.</t>
  </si>
  <si>
    <t>Ызманалиев.А.Дж.</t>
  </si>
  <si>
    <t>Кенжетаев А.</t>
  </si>
  <si>
    <t>по состоянию на 1 июля 2015 года</t>
  </si>
  <si>
    <t>01904200710104</t>
  </si>
  <si>
    <t>Омуров О.</t>
  </si>
  <si>
    <t>02306201010050</t>
  </si>
  <si>
    <t>Нижегородов Е.</t>
  </si>
  <si>
    <t>00508201310186</t>
  </si>
  <si>
    <t>Рамазанов Т.</t>
  </si>
  <si>
    <t>ОсОО "Ыссык-Кол Лидер"</t>
  </si>
  <si>
    <t>ОАО "Курментыцемент"</t>
  </si>
  <si>
    <t>00903201110210</t>
  </si>
  <si>
    <t>01804199410030</t>
  </si>
  <si>
    <t>00611200910080</t>
  </si>
  <si>
    <t>Таиров Д.М.</t>
  </si>
  <si>
    <t>22006198801666</t>
  </si>
  <si>
    <t>ОсОО “Алтын –Жанар”</t>
  </si>
  <si>
    <t>02202201310054</t>
  </si>
  <si>
    <t>СООППВ “Дайра”</t>
  </si>
  <si>
    <t>Абдилова Р.М.</t>
  </si>
  <si>
    <t>Ишенбаев Т.Ш.</t>
  </si>
  <si>
    <t>00811198810019</t>
  </si>
  <si>
    <t>ИП.Шерипова М.Б.</t>
  </si>
  <si>
    <t>ИП Туракеева Г.У.</t>
  </si>
  <si>
    <t xml:space="preserve"> ИП Темиркулова А.М.</t>
  </si>
  <si>
    <t>10106197901172</t>
  </si>
  <si>
    <t>ФЛ Исраилов И.У.</t>
  </si>
  <si>
    <t>ФЛ Кыдыргычев А.М.</t>
  </si>
  <si>
    <t>Темиркулова А.М.</t>
  </si>
  <si>
    <t>Мамбеталиев Ш.</t>
  </si>
  <si>
    <t>ОсОО "ТрансФур"</t>
  </si>
  <si>
    <t>00607201010136</t>
  </si>
  <si>
    <t>Кушек А.С.</t>
  </si>
  <si>
    <t>01503201110033</t>
  </si>
  <si>
    <t>Цевелев Т.</t>
  </si>
  <si>
    <t>Шахин Мехмет</t>
  </si>
  <si>
    <t>02505200410118</t>
  </si>
  <si>
    <t>И-Кульск.Учр.ХМО</t>
  </si>
  <si>
    <t>Абдыкеев А.Ж.</t>
  </si>
  <si>
    <t>Асаналиев А.</t>
  </si>
  <si>
    <t>02602200410028</t>
  </si>
  <si>
    <t>ОсОО «Оксана»</t>
  </si>
  <si>
    <t>01709201410084</t>
  </si>
  <si>
    <t>00907200810084</t>
  </si>
  <si>
    <t>Урунбаев Халдар Хакимжанович</t>
  </si>
  <si>
    <t>22311197910041</t>
  </si>
  <si>
    <t>00708200210030</t>
  </si>
  <si>
    <t>Гос. производстенное предприятие Иссыкульское Пароходство</t>
  </si>
  <si>
    <t>01410199010017</t>
  </si>
  <si>
    <t>00110198910013</t>
  </si>
  <si>
    <t>Тектимишев И.Т.</t>
  </si>
  <si>
    <t>Мукашев Т.</t>
  </si>
  <si>
    <t>ОсОО "Трое"</t>
  </si>
  <si>
    <t>02610200610016</t>
  </si>
  <si>
    <t>Калыков В.Р.</t>
  </si>
  <si>
    <t>Рысбаев Р.</t>
  </si>
  <si>
    <t>Урунбаев Х.</t>
  </si>
  <si>
    <t>20704197900889</t>
  </si>
  <si>
    <t>МП "Тазалык"</t>
  </si>
  <si>
    <t>Сарпашев Р.А.</t>
  </si>
  <si>
    <t>ОсОО "Stonco. Homayuon" ("Стонко. Хомайуон")</t>
  </si>
  <si>
    <t>ГП "Кыргызкомур"  при МЭПКР</t>
  </si>
  <si>
    <t>Сатыбалдиев Н. М.</t>
  </si>
  <si>
    <t>ОсОО «Авиакомпания «Sky Bishkek» («Скай Бишкек»)</t>
  </si>
  <si>
    <t xml:space="preserve">Абдуллаев Д. </t>
  </si>
  <si>
    <t>Лыченко В. В.</t>
  </si>
  <si>
    <t>01908200810080</t>
  </si>
  <si>
    <t>02712201210079</t>
  </si>
  <si>
    <t>01304201210043</t>
  </si>
  <si>
    <t xml:space="preserve">Горбани Могаддам Парвин </t>
  </si>
  <si>
    <t>ОсОО "Агро Сах Лизинг"</t>
  </si>
  <si>
    <t>Шаев А. А.</t>
  </si>
  <si>
    <t>ОсОО ОДА "Азамат"</t>
  </si>
  <si>
    <t>Сакеев А.К.</t>
  </si>
  <si>
    <t>ОсОО " Би Кингс"</t>
  </si>
  <si>
    <t>Русланбек у. К.</t>
  </si>
  <si>
    <t>ОсОО ТД "Казанский"</t>
  </si>
  <si>
    <t>Шерматов М. Т.</t>
  </si>
  <si>
    <t>ОсОО "Зарлык Курулуш"</t>
  </si>
  <si>
    <t>Токтоманбетов у. Б.</t>
  </si>
  <si>
    <t>Тагаева З.</t>
  </si>
  <si>
    <t>Тюкаева С.А.</t>
  </si>
  <si>
    <t xml:space="preserve"> ОсОО "Экво Групп"</t>
  </si>
  <si>
    <t>Акматов Т.К.</t>
  </si>
  <si>
    <t>ОсОО " Сентимент"</t>
  </si>
  <si>
    <t>Сидоров Е.А.</t>
  </si>
  <si>
    <t>03001200610012</t>
  </si>
  <si>
    <t>01106200710079</t>
  </si>
  <si>
    <t>03010201210105</t>
  </si>
  <si>
    <t>09092001010016</t>
  </si>
  <si>
    <t>02402200510456</t>
  </si>
  <si>
    <t>01904201310137</t>
  </si>
  <si>
    <t>00802201310105</t>
  </si>
  <si>
    <t>02204200410229</t>
  </si>
  <si>
    <t>00203200610475</t>
  </si>
  <si>
    <t>02802201110197</t>
  </si>
  <si>
    <t>Письмаков В. В.</t>
  </si>
  <si>
    <t>02211200010194</t>
  </si>
  <si>
    <t>Кунаков В.П.</t>
  </si>
  <si>
    <t>ОсОО "PEKTUSAN"</t>
  </si>
  <si>
    <t>00212201010183</t>
  </si>
  <si>
    <t>Нарматов Ж.</t>
  </si>
  <si>
    <t>Саркисян А. Г.</t>
  </si>
  <si>
    <t>ИП Эдильбекова К.</t>
  </si>
  <si>
    <t>Эдильбекова К.</t>
  </si>
  <si>
    <t> ОсОО "АБ Транс Сервис"</t>
  </si>
  <si>
    <t>ОсОО "Future Fist" </t>
  </si>
  <si>
    <t>Джен Б.К.</t>
  </si>
  <si>
    <t>ОсОО "Сэм-Сервис"</t>
  </si>
  <si>
    <t>ОсОО "Фазо"</t>
  </si>
  <si>
    <t>ОсОО "Арбос-Ойл-Ко"</t>
  </si>
  <si>
    <t>ОсОО "Молния и Ко"</t>
  </si>
  <si>
    <t>ОсОО "Арбын"</t>
  </si>
  <si>
    <t>ОсОО "Корунд-Б"</t>
  </si>
  <si>
    <t>АО "Жибек-Жолу"</t>
  </si>
  <si>
    <t>ОсОО "Туран-Замин"</t>
  </si>
  <si>
    <t>ОсОО "Рубикон"</t>
  </si>
  <si>
    <t>ОсОО "Жоортпос"</t>
  </si>
  <si>
    <t>ОсОО"Бейпил-Келечек"</t>
  </si>
  <si>
    <t>ОсОО "Альбен"</t>
  </si>
  <si>
    <t>ОсОО "Транс-Юг-Авто"</t>
  </si>
  <si>
    <t>Салимов Т.</t>
  </si>
  <si>
    <t>Шасалимов Ф.</t>
  </si>
  <si>
    <t>Шасалимов А.</t>
  </si>
  <si>
    <t>Досбаев С.</t>
  </si>
  <si>
    <t>Ботояров А</t>
  </si>
  <si>
    <t>Нишанов Б.</t>
  </si>
  <si>
    <t>Бегимкулов С.</t>
  </si>
  <si>
    <t>Мамажанов И.</t>
  </si>
  <si>
    <t>Зулуев А.</t>
  </si>
  <si>
    <t>Ботояров У.</t>
  </si>
  <si>
    <t>Тагаев К.</t>
  </si>
  <si>
    <t>Сидиков С.</t>
  </si>
  <si>
    <t>02303200110086</t>
  </si>
  <si>
    <t>01011200910277</t>
  </si>
  <si>
    <t>00910200710075</t>
  </si>
  <si>
    <t>00303201010142</t>
  </si>
  <si>
    <t>01907201010062</t>
  </si>
  <si>
    <t>01704200810265</t>
  </si>
  <si>
    <t>00104199410032</t>
  </si>
  <si>
    <t>01204200510022</t>
  </si>
  <si>
    <t>02404200710102</t>
  </si>
  <si>
    <t>02007201110055</t>
  </si>
  <si>
    <t>00612201110122</t>
  </si>
  <si>
    <t>00702201310102</t>
  </si>
  <si>
    <t>02809200610019</t>
  </si>
  <si>
    <t>Сегизеков С.Э.</t>
  </si>
  <si>
    <t>Жунушалиев К.О.</t>
  </si>
  <si>
    <t>Сарымсаков Б.А.</t>
  </si>
  <si>
    <t>Момбеков Р.Ч.</t>
  </si>
  <si>
    <t>Турдубеков Б. К.</t>
  </si>
  <si>
    <t>Попиков О. В.</t>
  </si>
  <si>
    <t>Мамбетов Т. Б.</t>
  </si>
  <si>
    <t>Жылчиев К.Р.</t>
  </si>
  <si>
    <t>Управление по контролю за крупными налогоплательщиками</t>
  </si>
  <si>
    <t>Ысык-Атинский район</t>
  </si>
  <si>
    <t>Объединение пастбищепользователей Тош-Булакского  аильного округа</t>
  </si>
  <si>
    <t>ОАО "Каиндский кабельный завод"</t>
  </si>
  <si>
    <t>Кеминский район</t>
  </si>
  <si>
    <t>ОсОО  "Золотой  пляж"</t>
  </si>
  <si>
    <t>ИПК № 54</t>
  </si>
  <si>
    <t>г. Балыкчы</t>
  </si>
  <si>
    <t>Тюпский район</t>
  </si>
  <si>
    <t>Лейлекский район</t>
  </si>
  <si>
    <t>ИП Абдулаев К.Ш.</t>
  </si>
  <si>
    <t>Абдулаев К. Ш.</t>
  </si>
  <si>
    <t>Всего по республике</t>
  </si>
  <si>
    <t>ОсОО "Кэп-Строй"</t>
  </si>
  <si>
    <t>ОсОО "ВВП транс"</t>
  </si>
  <si>
    <t xml:space="preserve">ОсОО "Танкы Сервис" </t>
  </si>
  <si>
    <t>ОсОО  "Дженерал Дирекшн"</t>
  </si>
  <si>
    <t>ОсОО  "АТЭК"</t>
  </si>
  <si>
    <t>ОсОО "КыргызГипсСтрой"</t>
  </si>
  <si>
    <t>ОсОО "Ойл Менедж Групп"</t>
  </si>
  <si>
    <t>ОсОО "ОДА Нам. Секьюр"</t>
  </si>
  <si>
    <t>ОсОО  "ОДАС"</t>
  </si>
  <si>
    <t>ОсОО "Би Строй-М"</t>
  </si>
  <si>
    <t>ОсОО  "ИКЗ"</t>
  </si>
  <si>
    <t>ОсОО "Номада Тражест"</t>
  </si>
  <si>
    <t>МП "Кара-Балтинский водоканал"</t>
  </si>
  <si>
    <t>ОсОО "Евгений"</t>
  </si>
  <si>
    <t>ОсОО "Мир транс метал"</t>
  </si>
  <si>
    <t>ОсОО "Дариха плюс"</t>
  </si>
  <si>
    <t>ОсОО "Азамат и Компания"</t>
  </si>
  <si>
    <t>ОсОО "Кочевник"</t>
  </si>
  <si>
    <t>ОсОО "Леодор"</t>
  </si>
  <si>
    <t>ОсОО "Джейлан Транспорт"</t>
  </si>
  <si>
    <t>ОсОО "Мехмет Буюук Транспорт"</t>
  </si>
  <si>
    <t>ОсОО "Евразия Трейд"</t>
  </si>
  <si>
    <t>ОсОО "РИК"</t>
  </si>
  <si>
    <t>ОсОО "Юстина"</t>
  </si>
  <si>
    <t>ЗАО "ЧУСМ"</t>
  </si>
  <si>
    <t>МП "Таза Сокулук"</t>
  </si>
  <si>
    <t>ОсОО "Тян Рун"</t>
  </si>
  <si>
    <t>ОАО "Линолеум"</t>
  </si>
  <si>
    <t>ОсОО "КЗРЭ"</t>
  </si>
  <si>
    <t>ОсОО "Ата-кенч"</t>
  </si>
  <si>
    <t>Ос ОО "Албан"</t>
  </si>
  <si>
    <t>ОсОО  "Сансет"</t>
  </si>
  <si>
    <t>ОАО "Шумкар ЫККФ"</t>
  </si>
  <si>
    <t>ОсОО "КРОНОС"</t>
  </si>
  <si>
    <t>ОсОО "Кооператор"</t>
  </si>
  <si>
    <t>ОсОО "Нурнефтегаз"</t>
  </si>
  <si>
    <t>БП "Водоканал"</t>
  </si>
  <si>
    <t>ОПП Кудургинского а/о</t>
  </si>
  <si>
    <t>ОсОО "Лейлек Кен"</t>
  </si>
  <si>
    <t>ОсОО "Ак кум"</t>
  </si>
  <si>
    <t>ИП Сапаралиев Д.</t>
  </si>
  <si>
    <t>ИП Ботобеков Н.</t>
  </si>
  <si>
    <t>ИП Калмурзаев А.</t>
  </si>
  <si>
    <t>ИП Маликов С.А.</t>
  </si>
  <si>
    <t>ИП Бабаев К.</t>
  </si>
  <si>
    <t>ИП Ашимов А.</t>
  </si>
  <si>
    <t>ИП Бекназаров Ж.</t>
  </si>
  <si>
    <t>ИП Алимов С.</t>
  </si>
  <si>
    <t>ИП Ботобеков Ф.</t>
  </si>
  <si>
    <t>ИП Коконова С.</t>
  </si>
  <si>
    <t>ИП Жолматов С.</t>
  </si>
  <si>
    <t>ИП Ботобеков Ж.</t>
  </si>
  <si>
    <t>ИП Шарипов А.</t>
  </si>
  <si>
    <t>ИП Улукбеков Т.</t>
  </si>
  <si>
    <t>ИП Канат уулу А.</t>
  </si>
  <si>
    <t>ОсОО "Ормош ОЙЛ"</t>
  </si>
  <si>
    <t>ОсОО "Силк Вей Карго"</t>
  </si>
  <si>
    <t>ФИО
руководителя</t>
  </si>
  <si>
    <t>Наименование</t>
  </si>
  <si>
    <t>Сумма налоговой задолженности (тыс. сом)</t>
  </si>
  <si>
    <t>Ысык-Кульский район</t>
  </si>
  <si>
    <t>г. Жалал-Абад</t>
  </si>
  <si>
    <t>Рахманов П.</t>
  </si>
  <si>
    <t>Батыров Б.</t>
  </si>
  <si>
    <t>Сапаралиев Д.</t>
  </si>
  <si>
    <t>Ботобеков Н.</t>
  </si>
  <si>
    <t>Калмурзаев А.</t>
  </si>
  <si>
    <t>Маликов С.А.</t>
  </si>
  <si>
    <t>Бабаев К.</t>
  </si>
  <si>
    <t>Ашимов А.</t>
  </si>
  <si>
    <t>Бекназаров Ж.</t>
  </si>
  <si>
    <t>Алимов С.</t>
  </si>
  <si>
    <t>Ботобеков Ф.</t>
  </si>
  <si>
    <t>Коконва С.</t>
  </si>
  <si>
    <t>Жолматов С.</t>
  </si>
  <si>
    <t>Ботобеков Ж.</t>
  </si>
  <si>
    <t>Шарипов А.</t>
  </si>
  <si>
    <t>Улукбеков Т.</t>
  </si>
  <si>
    <t>Канат уулу А.</t>
  </si>
  <si>
    <t>Нуркамил уулу А.</t>
  </si>
  <si>
    <t>Мырзабаев Э. С.</t>
  </si>
  <si>
    <t>Чолпонбаев Т.</t>
  </si>
  <si>
    <t>Элебаев М.</t>
  </si>
  <si>
    <t>Мурадов Д.Э.</t>
  </si>
  <si>
    <t>Шакироа М.К.</t>
  </si>
  <si>
    <t>Нуров А.Э.</t>
  </si>
  <si>
    <t>Холодов Н.В.</t>
  </si>
  <si>
    <t>Исмаилов М.А.</t>
  </si>
  <si>
    <t>Бекмурза Уулу А.</t>
  </si>
  <si>
    <t>Сельское общественное объединение потребителей питьевой воды Бел-Ата</t>
  </si>
  <si>
    <t>Объединение пастбищепользователей Кичи-Кемин</t>
  </si>
  <si>
    <t>Каракольский комбинат благоустройства, санитарной очистки и зеленого хозяйства</t>
  </si>
  <si>
    <t>Объединение пастбищепользователей пастбищепользователей Юрьевского а/о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</si>
</sst>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р_._-;\-* #,##0.00_р_._-;_-* &quot;-&quot;??_р_._-;_-@_-"/>
    <numFmt numFmtId="164" formatCode="0.0"/>
    <numFmt numFmtId="165" formatCode="_(* #,##0.00_);_(* \(#,##0.00\);_(* &quot;-&quot;??_);_(@_)"/>
    <numFmt numFmtId="166" formatCode="_(* #,##0.0_);_(* \(#,##0.0\);_(* &quot;-&quot;??_);_(@_)"/>
    <numFmt numFmtId="167" formatCode="00000000000000"/>
    <numFmt numFmtId="168" formatCode="_-* #,##0.0_р_._-;\-* #,##0.0_р_._-;_-* &quot;-&quot;?_р_._-;_-@_-"/>
    <numFmt numFmtId="169" formatCode="0;[Red]0"/>
    <numFmt numFmtId="170" formatCode="#,##0.0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0"/>
      <color rgb="FF000000"/>
      <name val="Cambria"/>
      <family val="1"/>
      <charset val="204"/>
      <scheme val="major"/>
    </font>
    <font>
      <sz val="10"/>
      <color indexed="63"/>
      <name val="Cambria"/>
      <family val="1"/>
      <charset val="204"/>
      <scheme val="major"/>
    </font>
    <font>
      <sz val="10"/>
      <color indexed="8"/>
      <name val="Cambria"/>
      <family val="1"/>
      <charset val="204"/>
      <scheme val="major"/>
    </font>
    <font>
      <sz val="10"/>
      <color rgb="FFFFFF0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b/>
      <sz val="13"/>
      <name val="Cambria"/>
      <family val="1"/>
      <charset val="204"/>
      <scheme val="maj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3" fillId="0" borderId="0" applyFon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5" fillId="0" borderId="12" applyNumberFormat="0" applyFill="0" applyAlignment="0" applyProtection="0"/>
    <xf numFmtId="0" fontId="6" fillId="0" borderId="13" applyNumberFormat="0" applyFill="0" applyAlignment="0" applyProtection="0"/>
    <xf numFmtId="0" fontId="7" fillId="0" borderId="14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5" applyNumberFormat="0" applyAlignment="0" applyProtection="0"/>
    <xf numFmtId="0" fontId="12" fillId="7" borderId="16" applyNumberFormat="0" applyAlignment="0" applyProtection="0"/>
    <xf numFmtId="0" fontId="13" fillId="7" borderId="15" applyNumberFormat="0" applyAlignment="0" applyProtection="0"/>
    <xf numFmtId="0" fontId="14" fillId="0" borderId="17" applyNumberFormat="0" applyFill="0" applyAlignment="0" applyProtection="0"/>
    <xf numFmtId="0" fontId="15" fillId="8" borderId="18" applyNumberFormat="0" applyAlignment="0" applyProtection="0"/>
    <xf numFmtId="0" fontId="16" fillId="0" borderId="0" applyNumberFormat="0" applyFill="0" applyBorder="0" applyAlignment="0" applyProtection="0"/>
    <xf numFmtId="0" fontId="1" fillId="9" borderId="19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20" applyNumberFormat="0" applyFill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33" borderId="0" applyNumberFormat="0" applyBorder="0" applyAlignment="0" applyProtection="0"/>
  </cellStyleXfs>
  <cellXfs count="124">
    <xf numFmtId="0" fontId="0" fillId="0" borderId="0" xfId="0"/>
    <xf numFmtId="0" fontId="21" fillId="0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/>
    <xf numFmtId="0" fontId="21" fillId="0" borderId="0" xfId="0" applyFont="1" applyFill="1" applyBorder="1"/>
    <xf numFmtId="0" fontId="21" fillId="0" borderId="3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left" wrapText="1"/>
    </xf>
    <xf numFmtId="0" fontId="20" fillId="0" borderId="6" xfId="0" applyFont="1" applyFill="1" applyBorder="1" applyAlignment="1">
      <alignment horizontal="left" vertical="top" wrapText="1"/>
    </xf>
    <xf numFmtId="170" fontId="22" fillId="0" borderId="0" xfId="0" applyNumberFormat="1" applyFont="1"/>
    <xf numFmtId="0" fontId="21" fillId="0" borderId="6" xfId="0" applyFont="1" applyFill="1" applyBorder="1" applyAlignment="1">
      <alignment horizontal="left" wrapText="1"/>
    </xf>
    <xf numFmtId="0" fontId="21" fillId="0" borderId="4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/>
    </xf>
    <xf numFmtId="0" fontId="23" fillId="0" borderId="6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49" fontId="20" fillId="0" borderId="6" xfId="0" applyNumberFormat="1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/>
    </xf>
    <xf numFmtId="0" fontId="20" fillId="0" borderId="6" xfId="0" applyFont="1" applyFill="1" applyBorder="1" applyAlignment="1">
      <alignment horizontal="center" vertical="center"/>
    </xf>
    <xf numFmtId="166" fontId="22" fillId="0" borderId="0" xfId="0" applyNumberFormat="1" applyFont="1"/>
    <xf numFmtId="0" fontId="20" fillId="0" borderId="6" xfId="0" applyFont="1" applyFill="1" applyBorder="1" applyAlignment="1">
      <alignment horizontal="left"/>
    </xf>
    <xf numFmtId="0" fontId="20" fillId="0" borderId="6" xfId="0" applyFont="1" applyFill="1" applyBorder="1"/>
    <xf numFmtId="0" fontId="20" fillId="0" borderId="6" xfId="0" applyFont="1" applyFill="1" applyBorder="1" applyAlignment="1">
      <alignment wrapText="1"/>
    </xf>
    <xf numFmtId="0" fontId="22" fillId="0" borderId="6" xfId="0" applyFont="1" applyFill="1" applyBorder="1"/>
    <xf numFmtId="0" fontId="22" fillId="0" borderId="0" xfId="0" applyNumberFormat="1" applyFont="1"/>
    <xf numFmtId="0" fontId="20" fillId="0" borderId="6" xfId="0" applyFont="1" applyFill="1" applyBorder="1" applyAlignment="1">
      <alignment vertical="center"/>
    </xf>
    <xf numFmtId="0" fontId="25" fillId="0" borderId="6" xfId="0" applyFont="1" applyFill="1" applyBorder="1"/>
    <xf numFmtId="168" fontId="22" fillId="0" borderId="0" xfId="0" applyNumberFormat="1" applyFont="1"/>
    <xf numFmtId="0" fontId="22" fillId="0" borderId="0" xfId="0" applyFont="1" applyAlignment="1">
      <alignment wrapText="1"/>
    </xf>
    <xf numFmtId="0" fontId="25" fillId="0" borderId="6" xfId="0" applyFont="1" applyFill="1" applyBorder="1" applyAlignment="1">
      <alignment horizontal="left"/>
    </xf>
    <xf numFmtId="0" fontId="23" fillId="0" borderId="6" xfId="0" applyFont="1" applyFill="1" applyBorder="1" applyAlignment="1">
      <alignment wrapText="1"/>
    </xf>
    <xf numFmtId="164" fontId="22" fillId="0" borderId="0" xfId="0" applyNumberFormat="1" applyFont="1"/>
    <xf numFmtId="0" fontId="22" fillId="0" borderId="6" xfId="0" applyFont="1" applyFill="1" applyBorder="1" applyAlignment="1">
      <alignment wrapText="1"/>
    </xf>
    <xf numFmtId="0" fontId="22" fillId="0" borderId="6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/>
    </xf>
    <xf numFmtId="0" fontId="21" fillId="0" borderId="6" xfId="0" applyFont="1" applyFill="1" applyBorder="1" applyAlignment="1">
      <alignment vertical="center"/>
    </xf>
    <xf numFmtId="49" fontId="20" fillId="0" borderId="6" xfId="0" applyNumberFormat="1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vertical="center" wrapText="1"/>
    </xf>
    <xf numFmtId="0" fontId="20" fillId="0" borderId="7" xfId="0" applyFont="1" applyFill="1" applyBorder="1" applyAlignment="1">
      <alignment vertical="center" wrapText="1"/>
    </xf>
    <xf numFmtId="0" fontId="21" fillId="0" borderId="7" xfId="0" applyFont="1" applyFill="1" applyBorder="1" applyAlignment="1"/>
    <xf numFmtId="49" fontId="20" fillId="0" borderId="7" xfId="0" applyNumberFormat="1" applyFont="1" applyFill="1" applyBorder="1" applyAlignment="1">
      <alignment horizontal="center" vertical="center"/>
    </xf>
    <xf numFmtId="0" fontId="21" fillId="0" borderId="6" xfId="0" applyFont="1" applyFill="1" applyBorder="1"/>
    <xf numFmtId="49" fontId="21" fillId="0" borderId="6" xfId="0" applyNumberFormat="1" applyFont="1" applyFill="1" applyBorder="1" applyAlignment="1">
      <alignment horizontal="center" vertical="center"/>
    </xf>
    <xf numFmtId="0" fontId="21" fillId="2" borderId="0" xfId="0" applyFont="1" applyFill="1" applyBorder="1"/>
    <xf numFmtId="0" fontId="20" fillId="2" borderId="0" xfId="0" applyFont="1" applyFill="1" applyBorder="1"/>
    <xf numFmtId="0" fontId="20" fillId="2" borderId="0" xfId="0" applyFont="1" applyFill="1" applyBorder="1" applyAlignment="1">
      <alignment horizontal="center" vertical="center"/>
    </xf>
    <xf numFmtId="0" fontId="27" fillId="0" borderId="0" xfId="0" applyFont="1"/>
    <xf numFmtId="0" fontId="28" fillId="0" borderId="3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167" fontId="20" fillId="0" borderId="6" xfId="0" applyNumberFormat="1" applyFont="1" applyFill="1" applyBorder="1" applyAlignment="1">
      <alignment horizontal="center" vertical="center"/>
    </xf>
    <xf numFmtId="49" fontId="20" fillId="0" borderId="6" xfId="0" applyNumberFormat="1" applyFont="1" applyFill="1" applyBorder="1" applyAlignment="1">
      <alignment horizontal="center" vertical="center" wrapText="1"/>
    </xf>
    <xf numFmtId="167" fontId="20" fillId="0" borderId="6" xfId="0" applyNumberFormat="1" applyFont="1" applyFill="1" applyBorder="1" applyAlignment="1">
      <alignment horizontal="center" vertical="center" wrapText="1"/>
    </xf>
    <xf numFmtId="49" fontId="26" fillId="0" borderId="6" xfId="0" applyNumberFormat="1" applyFont="1" applyFill="1" applyBorder="1" applyAlignment="1">
      <alignment horizontal="center" vertical="center"/>
    </xf>
    <xf numFmtId="49" fontId="22" fillId="0" borderId="6" xfId="0" applyNumberFormat="1" applyFont="1" applyFill="1" applyBorder="1" applyAlignment="1">
      <alignment horizontal="center" vertical="center" wrapText="1"/>
    </xf>
    <xf numFmtId="49" fontId="20" fillId="0" borderId="7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left" vertical="top" wrapText="1"/>
    </xf>
    <xf numFmtId="0" fontId="20" fillId="0" borderId="6" xfId="2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22" fillId="0" borderId="6" xfId="0" applyNumberFormat="1" applyFont="1" applyFill="1" applyBorder="1" applyAlignment="1">
      <alignment horizontal="center" vertical="center"/>
    </xf>
    <xf numFmtId="49" fontId="25" fillId="0" borderId="6" xfId="0" applyNumberFormat="1" applyFont="1" applyFill="1" applyBorder="1" applyAlignment="1">
      <alignment horizontal="center" vertical="center"/>
    </xf>
    <xf numFmtId="49" fontId="20" fillId="0" borderId="5" xfId="0" applyNumberFormat="1" applyFont="1" applyFill="1" applyBorder="1" applyAlignment="1">
      <alignment horizontal="center" vertical="center"/>
    </xf>
    <xf numFmtId="169" fontId="20" fillId="0" borderId="5" xfId="0" applyNumberFormat="1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left" vertical="center"/>
    </xf>
    <xf numFmtId="0" fontId="28" fillId="0" borderId="4" xfId="0" applyFont="1" applyBorder="1" applyAlignment="1">
      <alignment horizontal="left" vertical="center"/>
    </xf>
    <xf numFmtId="0" fontId="22" fillId="0" borderId="6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/>
    </xf>
    <xf numFmtId="0" fontId="21" fillId="0" borderId="6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1" fillId="0" borderId="6" xfId="0" applyNumberFormat="1" applyFont="1" applyFill="1" applyBorder="1" applyAlignment="1">
      <alignment horizontal="right" vertical="center"/>
    </xf>
    <xf numFmtId="0" fontId="22" fillId="0" borderId="6" xfId="2" applyNumberFormat="1" applyFont="1" applyFill="1" applyBorder="1" applyAlignment="1">
      <alignment horizontal="right" vertical="center" wrapText="1"/>
    </xf>
    <xf numFmtId="0" fontId="21" fillId="0" borderId="6" xfId="3" applyNumberFormat="1" applyFont="1" applyFill="1" applyBorder="1" applyAlignment="1">
      <alignment horizontal="right" vertical="top" wrapText="1"/>
    </xf>
    <xf numFmtId="0" fontId="20" fillId="0" borderId="5" xfId="0" applyNumberFormat="1" applyFont="1" applyFill="1" applyBorder="1" applyAlignment="1">
      <alignment horizontal="right"/>
    </xf>
    <xf numFmtId="0" fontId="20" fillId="0" borderId="6" xfId="0" applyNumberFormat="1" applyFont="1" applyFill="1" applyBorder="1" applyAlignment="1">
      <alignment horizontal="right"/>
    </xf>
    <xf numFmtId="0" fontId="20" fillId="0" borderId="6" xfId="3" applyNumberFormat="1" applyFont="1" applyFill="1" applyBorder="1" applyAlignment="1">
      <alignment horizontal="right" wrapText="1"/>
    </xf>
    <xf numFmtId="0" fontId="21" fillId="0" borderId="6" xfId="0" applyNumberFormat="1" applyFont="1" applyFill="1" applyBorder="1" applyAlignment="1">
      <alignment horizontal="right"/>
    </xf>
    <xf numFmtId="0" fontId="22" fillId="0" borderId="6" xfId="0" applyNumberFormat="1" applyFont="1" applyFill="1" applyBorder="1" applyAlignment="1">
      <alignment horizontal="right"/>
    </xf>
    <xf numFmtId="0" fontId="20" fillId="2" borderId="0" xfId="0" applyNumberFormat="1" applyFont="1" applyFill="1" applyBorder="1" applyAlignment="1">
      <alignment horizontal="right"/>
    </xf>
    <xf numFmtId="0" fontId="20" fillId="0" borderId="0" xfId="0" applyNumberFormat="1" applyFont="1" applyFill="1" applyBorder="1" applyAlignment="1">
      <alignment horizontal="right"/>
    </xf>
    <xf numFmtId="0" fontId="20" fillId="0" borderId="6" xfId="1" applyNumberFormat="1" applyFont="1" applyFill="1" applyBorder="1" applyAlignment="1">
      <alignment horizontal="right" vertical="center"/>
    </xf>
    <xf numFmtId="0" fontId="28" fillId="0" borderId="5" xfId="0" applyNumberFormat="1" applyFont="1" applyBorder="1" applyAlignment="1">
      <alignment horizontal="right" vertical="center"/>
    </xf>
    <xf numFmtId="0" fontId="20" fillId="0" borderId="6" xfId="0" applyNumberFormat="1" applyFont="1" applyFill="1" applyBorder="1" applyAlignment="1">
      <alignment horizontal="right" vertical="center"/>
    </xf>
    <xf numFmtId="0" fontId="20" fillId="0" borderId="6" xfId="0" applyNumberFormat="1" applyFont="1" applyFill="1" applyBorder="1" applyAlignment="1">
      <alignment horizontal="right" vertical="center" wrapText="1"/>
    </xf>
    <xf numFmtId="0" fontId="20" fillId="0" borderId="7" xfId="0" applyNumberFormat="1" applyFont="1" applyFill="1" applyBorder="1" applyAlignment="1">
      <alignment horizontal="right" vertical="center" wrapText="1"/>
    </xf>
    <xf numFmtId="0" fontId="21" fillId="0" borderId="7" xfId="0" applyNumberFormat="1" applyFont="1" applyFill="1" applyBorder="1" applyAlignment="1">
      <alignment horizontal="right"/>
    </xf>
    <xf numFmtId="0" fontId="22" fillId="0" borderId="0" xfId="0" applyNumberFormat="1" applyFont="1" applyAlignment="1">
      <alignment horizontal="right"/>
    </xf>
    <xf numFmtId="0" fontId="27" fillId="0" borderId="0" xfId="0" applyNumberFormat="1" applyFont="1" applyAlignment="1">
      <alignment horizontal="right"/>
    </xf>
    <xf numFmtId="0" fontId="21" fillId="0" borderId="4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 wrapText="1"/>
    </xf>
    <xf numFmtId="0" fontId="21" fillId="0" borderId="2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3" xfId="2" applyFont="1" applyFill="1" applyBorder="1" applyAlignment="1">
      <alignment horizontal="center" vertical="center"/>
    </xf>
    <xf numFmtId="0" fontId="21" fillId="0" borderId="4" xfId="2" applyFont="1" applyFill="1" applyBorder="1" applyAlignment="1">
      <alignment horizontal="center" vertical="center"/>
    </xf>
    <xf numFmtId="0" fontId="21" fillId="0" borderId="5" xfId="2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</cellXfs>
  <cellStyles count="46">
    <cellStyle name="20% - Акцент1" xfId="23" builtinId="30" customBuiltin="1"/>
    <cellStyle name="20% - Акцент2" xfId="27" builtinId="34" customBuiltin="1"/>
    <cellStyle name="20% - Акцент3" xfId="31" builtinId="38" customBuiltin="1"/>
    <cellStyle name="20% - Акцент4" xfId="35" builtinId="42" customBuiltin="1"/>
    <cellStyle name="20% - Акцент5" xfId="39" builtinId="46" customBuiltin="1"/>
    <cellStyle name="20% - Акцент6" xfId="43" builtinId="50" customBuiltin="1"/>
    <cellStyle name="40% - Акцент1" xfId="24" builtinId="31" customBuiltin="1"/>
    <cellStyle name="40% - Акцент2" xfId="28" builtinId="35" customBuiltin="1"/>
    <cellStyle name="40% - Акцент3" xfId="32" builtinId="39" customBuiltin="1"/>
    <cellStyle name="40% - Акцент4" xfId="36" builtinId="43" customBuiltin="1"/>
    <cellStyle name="40% - Акцент5" xfId="40" builtinId="47" customBuiltin="1"/>
    <cellStyle name="40% - Акцент6" xfId="44" builtinId="51" customBuiltin="1"/>
    <cellStyle name="60% - Акцент1" xfId="25" builtinId="32" customBuiltin="1"/>
    <cellStyle name="60% - Акцент2" xfId="29" builtinId="36" customBuiltin="1"/>
    <cellStyle name="60% - Акцент3" xfId="33" builtinId="40" customBuiltin="1"/>
    <cellStyle name="60% - Акцент4" xfId="37" builtinId="44" customBuiltin="1"/>
    <cellStyle name="60% - Акцент5" xfId="41" builtinId="48" customBuiltin="1"/>
    <cellStyle name="60% - Акцент6" xfId="45" builtinId="52" customBuiltin="1"/>
    <cellStyle name="Акцент1" xfId="22" builtinId="29" customBuiltin="1"/>
    <cellStyle name="Акцент2" xfId="26" builtinId="33" customBuiltin="1"/>
    <cellStyle name="Акцент3" xfId="30" builtinId="37" customBuiltin="1"/>
    <cellStyle name="Акцент4" xfId="34" builtinId="41" customBuiltin="1"/>
    <cellStyle name="Акцент5" xfId="38" builtinId="45" customBuiltin="1"/>
    <cellStyle name="Акцент6" xfId="42" builtinId="49" customBuiltin="1"/>
    <cellStyle name="Ввод " xfId="13" builtinId="20" customBuiltin="1"/>
    <cellStyle name="Вывод" xfId="14" builtinId="21" customBuiltin="1"/>
    <cellStyle name="Вычисление" xfId="15" builtinId="22" customBuiltin="1"/>
    <cellStyle name="Заголовок 1" xfId="6" builtinId="16" customBuiltin="1"/>
    <cellStyle name="Заголовок 2" xfId="7" builtinId="17" customBuiltin="1"/>
    <cellStyle name="Заголовок 3" xfId="8" builtinId="18" customBuiltin="1"/>
    <cellStyle name="Заголовок 4" xfId="9" builtinId="19" customBuiltin="1"/>
    <cellStyle name="Итог" xfId="21" builtinId="25" customBuiltin="1"/>
    <cellStyle name="Контрольная ячейка" xfId="17" builtinId="23" customBuiltin="1"/>
    <cellStyle name="Название" xfId="5" builtinId="15" customBuiltin="1"/>
    <cellStyle name="Нейтральный" xfId="12" builtinId="28" customBuiltin="1"/>
    <cellStyle name="Обычный" xfId="0" builtinId="0"/>
    <cellStyle name="Обычный 2" xfId="4"/>
    <cellStyle name="Обычный 3" xfId="2"/>
    <cellStyle name="Плохой" xfId="11" builtinId="27" customBuiltin="1"/>
    <cellStyle name="Пояснение" xfId="20" builtinId="53" customBuiltin="1"/>
    <cellStyle name="Примечание" xfId="19" builtinId="10" customBuiltin="1"/>
    <cellStyle name="Связанная ячейка" xfId="16" builtinId="24" customBuiltin="1"/>
    <cellStyle name="Текст предупреждения" xfId="18" builtinId="11" customBuiltin="1"/>
    <cellStyle name="Финансовый" xfId="1" builtinId="3"/>
    <cellStyle name="Финансовый 3" xfId="3"/>
    <cellStyle name="Хороший" xfId="10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8"/>
  <sheetViews>
    <sheetView tabSelected="1" zoomScaleNormal="100" workbookViewId="0">
      <selection activeCell="J12" sqref="J12"/>
    </sheetView>
  </sheetViews>
  <sheetFormatPr defaultRowHeight="14.25" x14ac:dyDescent="0.2"/>
  <cols>
    <col min="1" max="1" width="4.140625" style="67" customWidth="1"/>
    <col min="2" max="2" width="36.140625" style="49" customWidth="1"/>
    <col min="3" max="3" width="17" style="67" customWidth="1"/>
    <col min="4" max="4" width="20.42578125" style="83" customWidth="1"/>
    <col min="5" max="5" width="15.28515625" style="101" customWidth="1"/>
    <col min="6" max="6" width="11.42578125" style="49" bestFit="1" customWidth="1"/>
    <col min="7" max="8" width="9.140625" style="49"/>
    <col min="9" max="9" width="27" style="49" customWidth="1"/>
    <col min="10" max="10" width="23.85546875" style="49" customWidth="1"/>
    <col min="11" max="16384" width="9.140625" style="49"/>
  </cols>
  <sheetData>
    <row r="1" spans="1:10" s="3" customFormat="1" ht="16.5" x14ac:dyDescent="0.2">
      <c r="A1" s="64"/>
      <c r="B1" s="58"/>
      <c r="C1" s="59" t="s">
        <v>0</v>
      </c>
      <c r="D1" s="72"/>
      <c r="E1" s="92"/>
    </row>
    <row r="2" spans="1:10" s="3" customFormat="1" ht="16.5" x14ac:dyDescent="0.2">
      <c r="A2" s="64"/>
      <c r="B2" s="58"/>
      <c r="C2" s="59" t="s">
        <v>213</v>
      </c>
      <c r="D2" s="72"/>
      <c r="E2" s="92"/>
    </row>
    <row r="3" spans="1:10" s="3" customFormat="1" ht="13.5" thickBot="1" x14ac:dyDescent="0.25">
      <c r="A3" s="1"/>
      <c r="B3" s="4"/>
      <c r="C3" s="1"/>
      <c r="D3" s="76"/>
      <c r="E3" s="93"/>
    </row>
    <row r="4" spans="1:10" s="3" customFormat="1" ht="15" customHeight="1" x14ac:dyDescent="0.2">
      <c r="A4" s="121" t="s">
        <v>1</v>
      </c>
      <c r="B4" s="121" t="s">
        <v>436</v>
      </c>
      <c r="C4" s="121" t="s">
        <v>2</v>
      </c>
      <c r="D4" s="118" t="s">
        <v>435</v>
      </c>
      <c r="E4" s="106" t="s">
        <v>437</v>
      </c>
    </row>
    <row r="5" spans="1:10" s="3" customFormat="1" ht="12.75" x14ac:dyDescent="0.2">
      <c r="A5" s="122"/>
      <c r="B5" s="122"/>
      <c r="C5" s="122"/>
      <c r="D5" s="119"/>
      <c r="E5" s="107"/>
    </row>
    <row r="6" spans="1:10" s="3" customFormat="1" ht="38.25" customHeight="1" x14ac:dyDescent="0.2">
      <c r="A6" s="123"/>
      <c r="B6" s="123"/>
      <c r="C6" s="123"/>
      <c r="D6" s="120"/>
      <c r="E6" s="108"/>
      <c r="I6" s="102"/>
      <c r="J6" s="86"/>
    </row>
    <row r="7" spans="1:10" s="3" customFormat="1" ht="12.75" x14ac:dyDescent="0.2">
      <c r="A7" s="5"/>
      <c r="B7" s="6"/>
      <c r="C7" s="6" t="s">
        <v>3</v>
      </c>
      <c r="D7" s="11"/>
      <c r="E7" s="87"/>
      <c r="I7" s="102"/>
      <c r="J7" s="84"/>
    </row>
    <row r="8" spans="1:10" s="3" customFormat="1" ht="17.100000000000001" customHeight="1" x14ac:dyDescent="0.2">
      <c r="A8" s="21">
        <v>1</v>
      </c>
      <c r="B8" s="7" t="s">
        <v>269</v>
      </c>
      <c r="C8" s="39" t="s">
        <v>277</v>
      </c>
      <c r="D8" s="19" t="s">
        <v>270</v>
      </c>
      <c r="E8" s="85">
        <v>111000.4</v>
      </c>
      <c r="I8" s="102"/>
    </row>
    <row r="9" spans="1:10" s="3" customFormat="1" ht="26.25" customHeight="1" x14ac:dyDescent="0.2">
      <c r="A9" s="21">
        <v>2</v>
      </c>
      <c r="B9" s="7" t="s">
        <v>271</v>
      </c>
      <c r="C9" s="39" t="s">
        <v>278</v>
      </c>
      <c r="D9" s="19" t="s">
        <v>280</v>
      </c>
      <c r="E9" s="85">
        <v>590.69999999999993</v>
      </c>
      <c r="I9" s="102"/>
      <c r="J9" s="90"/>
    </row>
    <row r="10" spans="1:10" s="3" customFormat="1" ht="14.25" customHeight="1" x14ac:dyDescent="0.2">
      <c r="A10" s="21">
        <v>3</v>
      </c>
      <c r="B10" s="7" t="s">
        <v>272</v>
      </c>
      <c r="C10" s="39" t="s">
        <v>68</v>
      </c>
      <c r="D10" s="19" t="s">
        <v>273</v>
      </c>
      <c r="E10" s="85">
        <v>20818.899999999998</v>
      </c>
      <c r="I10" s="102"/>
    </row>
    <row r="11" spans="1:10" s="3" customFormat="1" ht="25.5" customHeight="1" x14ac:dyDescent="0.2">
      <c r="A11" s="21">
        <v>4</v>
      </c>
      <c r="B11" s="7" t="s">
        <v>274</v>
      </c>
      <c r="C11" s="39" t="s">
        <v>279</v>
      </c>
      <c r="D11" s="19" t="s">
        <v>275</v>
      </c>
      <c r="E11" s="85">
        <v>1573.2</v>
      </c>
      <c r="F11" s="9"/>
    </row>
    <row r="12" spans="1:10" s="3" customFormat="1" ht="17.100000000000001" customHeight="1" x14ac:dyDescent="0.2">
      <c r="A12" s="21">
        <v>5</v>
      </c>
      <c r="B12" s="7" t="s">
        <v>378</v>
      </c>
      <c r="C12" s="39" t="s">
        <v>78</v>
      </c>
      <c r="D12" s="19" t="s">
        <v>180</v>
      </c>
      <c r="E12" s="85">
        <v>1677.6</v>
      </c>
      <c r="F12" s="9"/>
    </row>
    <row r="13" spans="1:10" s="3" customFormat="1" ht="17.100000000000001" customHeight="1" x14ac:dyDescent="0.2">
      <c r="A13" s="21">
        <v>6</v>
      </c>
      <c r="B13" s="7" t="s">
        <v>178</v>
      </c>
      <c r="C13" s="39" t="s">
        <v>179</v>
      </c>
      <c r="D13" s="19" t="s">
        <v>276</v>
      </c>
      <c r="E13" s="85">
        <v>3271.2999999999997</v>
      </c>
      <c r="F13" s="9"/>
    </row>
    <row r="14" spans="1:10" s="3" customFormat="1" ht="17.100000000000001" customHeight="1" x14ac:dyDescent="0.2">
      <c r="A14" s="21">
        <v>7</v>
      </c>
      <c r="B14" s="7" t="s">
        <v>175</v>
      </c>
      <c r="C14" s="39" t="s">
        <v>176</v>
      </c>
      <c r="D14" s="19" t="s">
        <v>177</v>
      </c>
      <c r="E14" s="85">
        <v>1265.7</v>
      </c>
      <c r="F14" s="9"/>
    </row>
    <row r="15" spans="1:10" s="3" customFormat="1" ht="17.100000000000001" customHeight="1" x14ac:dyDescent="0.2">
      <c r="A15" s="21"/>
      <c r="B15" s="10" t="s">
        <v>4</v>
      </c>
      <c r="C15" s="45"/>
      <c r="D15" s="77"/>
      <c r="E15" s="86">
        <v>140197.79999999999</v>
      </c>
    </row>
    <row r="16" spans="1:10" s="3" customFormat="1" ht="17.100000000000001" customHeight="1" x14ac:dyDescent="0.2">
      <c r="A16" s="5"/>
      <c r="B16" s="6"/>
      <c r="C16" s="6" t="s">
        <v>5</v>
      </c>
      <c r="D16" s="11"/>
      <c r="E16" s="87"/>
    </row>
    <row r="17" spans="1:5" s="3" customFormat="1" ht="15.75" customHeight="1" x14ac:dyDescent="0.2">
      <c r="A17" s="21">
        <v>1</v>
      </c>
      <c r="B17" s="12" t="s">
        <v>181</v>
      </c>
      <c r="C17" s="39" t="s">
        <v>303</v>
      </c>
      <c r="D17" s="12" t="s">
        <v>6</v>
      </c>
      <c r="E17" s="88">
        <v>3653.7</v>
      </c>
    </row>
    <row r="18" spans="1:5" s="3" customFormat="1" ht="15.75" customHeight="1" x14ac:dyDescent="0.2">
      <c r="A18" s="21">
        <v>2</v>
      </c>
      <c r="B18" s="12" t="s">
        <v>182</v>
      </c>
      <c r="C18" s="39" t="s">
        <v>304</v>
      </c>
      <c r="D18" s="12" t="s">
        <v>7</v>
      </c>
      <c r="E18" s="88">
        <v>6554</v>
      </c>
    </row>
    <row r="19" spans="1:5" s="3" customFormat="1" ht="15.75" customHeight="1" x14ac:dyDescent="0.2">
      <c r="A19" s="21">
        <v>3</v>
      </c>
      <c r="B19" s="12" t="s">
        <v>183</v>
      </c>
      <c r="C19" s="39" t="s">
        <v>184</v>
      </c>
      <c r="D19" s="12" t="s">
        <v>76</v>
      </c>
      <c r="E19" s="88">
        <v>1859.4</v>
      </c>
    </row>
    <row r="20" spans="1:5" s="3" customFormat="1" ht="15.75" customHeight="1" x14ac:dyDescent="0.2">
      <c r="A20" s="21">
        <v>4</v>
      </c>
      <c r="B20" s="12" t="s">
        <v>185</v>
      </c>
      <c r="C20" s="39" t="s">
        <v>305</v>
      </c>
      <c r="D20" s="12" t="s">
        <v>77</v>
      </c>
      <c r="E20" s="88">
        <v>4054.5</v>
      </c>
    </row>
    <row r="21" spans="1:5" s="3" customFormat="1" ht="17.100000000000001" customHeight="1" x14ac:dyDescent="0.2">
      <c r="A21" s="21"/>
      <c r="B21" s="10" t="s">
        <v>8</v>
      </c>
      <c r="C21" s="52"/>
      <c r="D21" s="19"/>
      <c r="E21" s="84">
        <v>16121.6</v>
      </c>
    </row>
    <row r="22" spans="1:5" s="3" customFormat="1" ht="17.100000000000001" customHeight="1" x14ac:dyDescent="0.2">
      <c r="A22" s="5"/>
      <c r="B22" s="6"/>
      <c r="C22" s="6" t="s">
        <v>9</v>
      </c>
      <c r="D22" s="11"/>
      <c r="E22" s="87"/>
    </row>
    <row r="23" spans="1:5" s="3" customFormat="1" ht="15" customHeight="1" x14ac:dyDescent="0.2">
      <c r="A23" s="65">
        <v>1</v>
      </c>
      <c r="B23" s="13" t="s">
        <v>281</v>
      </c>
      <c r="C23" s="52" t="s">
        <v>297</v>
      </c>
      <c r="D23" s="14" t="s">
        <v>282</v>
      </c>
      <c r="E23" s="94">
        <v>341.7</v>
      </c>
    </row>
    <row r="24" spans="1:5" s="3" customFormat="1" ht="15" customHeight="1" x14ac:dyDescent="0.2">
      <c r="A24" s="65">
        <v>2</v>
      </c>
      <c r="B24" s="15" t="s">
        <v>283</v>
      </c>
      <c r="C24" s="52" t="s">
        <v>298</v>
      </c>
      <c r="D24" s="16" t="s">
        <v>284</v>
      </c>
      <c r="E24" s="94">
        <v>727.1</v>
      </c>
    </row>
    <row r="25" spans="1:5" s="3" customFormat="1" ht="15" customHeight="1" x14ac:dyDescent="0.2">
      <c r="A25" s="65">
        <v>3</v>
      </c>
      <c r="B25" s="15" t="s">
        <v>285</v>
      </c>
      <c r="C25" s="52" t="s">
        <v>299</v>
      </c>
      <c r="D25" s="16" t="s">
        <v>286</v>
      </c>
      <c r="E25" s="94">
        <v>424.8</v>
      </c>
    </row>
    <row r="26" spans="1:5" s="3" customFormat="1" ht="15" customHeight="1" x14ac:dyDescent="0.2">
      <c r="A26" s="65">
        <v>4</v>
      </c>
      <c r="B26" s="15" t="s">
        <v>287</v>
      </c>
      <c r="C26" s="52" t="s">
        <v>300</v>
      </c>
      <c r="D26" s="16" t="s">
        <v>288</v>
      </c>
      <c r="E26" s="94">
        <v>942.90000000000009</v>
      </c>
    </row>
    <row r="27" spans="1:5" s="3" customFormat="1" ht="15" customHeight="1" x14ac:dyDescent="0.2">
      <c r="A27" s="65">
        <v>5</v>
      </c>
      <c r="B27" s="15" t="s">
        <v>289</v>
      </c>
      <c r="C27" s="52" t="s">
        <v>301</v>
      </c>
      <c r="D27" s="16" t="s">
        <v>290</v>
      </c>
      <c r="E27" s="94">
        <v>584.09999999999991</v>
      </c>
    </row>
    <row r="28" spans="1:5" s="3" customFormat="1" ht="15" customHeight="1" x14ac:dyDescent="0.2">
      <c r="A28" s="65">
        <v>6</v>
      </c>
      <c r="B28" s="15" t="s">
        <v>187</v>
      </c>
      <c r="C28" s="52">
        <v>2805200810106</v>
      </c>
      <c r="D28" s="16" t="s">
        <v>291</v>
      </c>
      <c r="E28" s="94">
        <v>481.2</v>
      </c>
    </row>
    <row r="29" spans="1:5" s="3" customFormat="1" ht="15" customHeight="1" x14ac:dyDescent="0.2">
      <c r="A29" s="65">
        <v>7</v>
      </c>
      <c r="B29" s="15" t="s">
        <v>186</v>
      </c>
      <c r="C29" s="52">
        <v>811200710232</v>
      </c>
      <c r="D29" s="16" t="s">
        <v>292</v>
      </c>
      <c r="E29" s="94">
        <v>1355.3000000000002</v>
      </c>
    </row>
    <row r="30" spans="1:5" s="3" customFormat="1" ht="15" customHeight="1" x14ac:dyDescent="0.2">
      <c r="A30" s="65">
        <v>8</v>
      </c>
      <c r="B30" s="15" t="s">
        <v>293</v>
      </c>
      <c r="C30" s="52" t="s">
        <v>302</v>
      </c>
      <c r="D30" s="16" t="s">
        <v>294</v>
      </c>
      <c r="E30" s="94">
        <v>3734.5</v>
      </c>
    </row>
    <row r="31" spans="1:5" s="3" customFormat="1" ht="15" customHeight="1" x14ac:dyDescent="0.2">
      <c r="A31" s="65">
        <v>9</v>
      </c>
      <c r="B31" s="15" t="s">
        <v>295</v>
      </c>
      <c r="C31" s="52">
        <v>509200710132</v>
      </c>
      <c r="D31" s="16" t="s">
        <v>296</v>
      </c>
      <c r="E31" s="94">
        <v>1052.6999999999998</v>
      </c>
    </row>
    <row r="32" spans="1:5" s="3" customFormat="1" ht="17.100000000000001" customHeight="1" x14ac:dyDescent="0.2">
      <c r="A32" s="65"/>
      <c r="B32" s="10" t="s">
        <v>8</v>
      </c>
      <c r="C32" s="52"/>
      <c r="D32" s="19"/>
      <c r="E32" s="86">
        <f>SUM(E23:E31)</f>
        <v>9644.2999999999993</v>
      </c>
    </row>
    <row r="33" spans="1:6" s="3" customFormat="1" ht="17.100000000000001" customHeight="1" x14ac:dyDescent="0.2">
      <c r="A33" s="5"/>
      <c r="B33" s="6"/>
      <c r="C33" s="6" t="s">
        <v>10</v>
      </c>
      <c r="D33" s="11"/>
      <c r="E33" s="87"/>
    </row>
    <row r="34" spans="1:6" s="3" customFormat="1" ht="15" customHeight="1" x14ac:dyDescent="0.2">
      <c r="A34" s="39" t="s">
        <v>11</v>
      </c>
      <c r="B34" s="17" t="s">
        <v>379</v>
      </c>
      <c r="C34" s="53" t="s">
        <v>306</v>
      </c>
      <c r="D34" s="18" t="s">
        <v>307</v>
      </c>
      <c r="E34" s="89">
        <v>2072.5</v>
      </c>
    </row>
    <row r="35" spans="1:6" s="3" customFormat="1" ht="15" customHeight="1" x14ac:dyDescent="0.2">
      <c r="A35" s="39" t="s">
        <v>12</v>
      </c>
      <c r="B35" s="17" t="s">
        <v>380</v>
      </c>
      <c r="C35" s="53" t="s">
        <v>308</v>
      </c>
      <c r="D35" s="18" t="s">
        <v>309</v>
      </c>
      <c r="E35" s="89">
        <v>643.40000000000009</v>
      </c>
    </row>
    <row r="36" spans="1:6" s="3" customFormat="1" ht="15" customHeight="1" x14ac:dyDescent="0.2">
      <c r="A36" s="39" t="s">
        <v>13</v>
      </c>
      <c r="B36" s="19" t="s">
        <v>310</v>
      </c>
      <c r="C36" s="53" t="s">
        <v>311</v>
      </c>
      <c r="D36" s="18" t="s">
        <v>312</v>
      </c>
      <c r="E36" s="89">
        <v>701.2</v>
      </c>
    </row>
    <row r="37" spans="1:6" s="3" customFormat="1" ht="15" customHeight="1" x14ac:dyDescent="0.2">
      <c r="A37" s="39" t="s">
        <v>14</v>
      </c>
      <c r="B37" s="19" t="s">
        <v>381</v>
      </c>
      <c r="C37" s="54">
        <v>903200710075</v>
      </c>
      <c r="D37" s="18" t="s">
        <v>313</v>
      </c>
      <c r="E37" s="89">
        <v>729.8</v>
      </c>
    </row>
    <row r="38" spans="1:6" s="3" customFormat="1" ht="15" customHeight="1" x14ac:dyDescent="0.2">
      <c r="A38" s="39" t="s">
        <v>15</v>
      </c>
      <c r="B38" s="19" t="s">
        <v>314</v>
      </c>
      <c r="C38" s="54">
        <v>1121215200525</v>
      </c>
      <c r="D38" s="18" t="s">
        <v>315</v>
      </c>
      <c r="E38" s="89">
        <v>431.5</v>
      </c>
    </row>
    <row r="39" spans="1:6" s="3" customFormat="1" ht="15" customHeight="1" x14ac:dyDescent="0.2">
      <c r="A39" s="39" t="s">
        <v>80</v>
      </c>
      <c r="B39" s="19" t="s">
        <v>316</v>
      </c>
      <c r="C39" s="54">
        <v>2602201010226</v>
      </c>
      <c r="D39" s="18" t="s">
        <v>79</v>
      </c>
      <c r="E39" s="89">
        <v>2239.3000000000002</v>
      </c>
    </row>
    <row r="40" spans="1:6" s="3" customFormat="1" ht="15" customHeight="1" x14ac:dyDescent="0.2">
      <c r="A40" s="39" t="s">
        <v>81</v>
      </c>
      <c r="B40" s="19" t="s">
        <v>317</v>
      </c>
      <c r="C40" s="54">
        <v>2212200610131</v>
      </c>
      <c r="D40" s="18" t="s">
        <v>318</v>
      </c>
      <c r="E40" s="89">
        <v>1043.0999999999999</v>
      </c>
    </row>
    <row r="41" spans="1:6" s="3" customFormat="1" ht="17.100000000000001" customHeight="1" x14ac:dyDescent="0.2">
      <c r="A41" s="39"/>
      <c r="B41" s="20" t="s">
        <v>8</v>
      </c>
      <c r="C41" s="21"/>
      <c r="D41" s="18"/>
      <c r="E41" s="90">
        <f>SUM(E34:E40)</f>
        <v>7860.8000000000011</v>
      </c>
    </row>
    <row r="42" spans="1:6" s="3" customFormat="1" ht="17.100000000000001" customHeight="1" x14ac:dyDescent="0.2">
      <c r="A42" s="50"/>
      <c r="B42" s="51"/>
      <c r="C42" s="51" t="s">
        <v>365</v>
      </c>
      <c r="D42" s="73"/>
      <c r="E42" s="95"/>
      <c r="F42" s="22"/>
    </row>
    <row r="43" spans="1:6" s="3" customFormat="1" ht="14.25" customHeight="1" x14ac:dyDescent="0.2">
      <c r="A43" s="39" t="s">
        <v>11</v>
      </c>
      <c r="B43" s="23" t="s">
        <v>72</v>
      </c>
      <c r="C43" s="21" t="s">
        <v>73</v>
      </c>
      <c r="D43" s="18" t="s">
        <v>357</v>
      </c>
      <c r="E43" s="88">
        <v>532.6</v>
      </c>
      <c r="F43" s="22"/>
    </row>
    <row r="44" spans="1:6" s="3" customFormat="1" ht="14.25" customHeight="1" x14ac:dyDescent="0.2">
      <c r="A44" s="39" t="s">
        <v>12</v>
      </c>
      <c r="B44" s="23" t="s">
        <v>56</v>
      </c>
      <c r="C44" s="21" t="s">
        <v>57</v>
      </c>
      <c r="D44" s="18" t="s">
        <v>358</v>
      </c>
      <c r="E44" s="88">
        <v>4912.5</v>
      </c>
      <c r="F44" s="22"/>
    </row>
    <row r="45" spans="1:6" s="3" customFormat="1" ht="14.25" customHeight="1" x14ac:dyDescent="0.2">
      <c r="A45" s="39" t="s">
        <v>13</v>
      </c>
      <c r="B45" s="23" t="s">
        <v>69</v>
      </c>
      <c r="C45" s="21" t="s">
        <v>64</v>
      </c>
      <c r="D45" s="18" t="s">
        <v>359</v>
      </c>
      <c r="E45" s="88">
        <v>1734.3</v>
      </c>
      <c r="F45" s="22"/>
    </row>
    <row r="46" spans="1:6" s="3" customFormat="1" ht="14.25" customHeight="1" x14ac:dyDescent="0.2">
      <c r="A46" s="39" t="s">
        <v>14</v>
      </c>
      <c r="B46" s="23" t="s">
        <v>58</v>
      </c>
      <c r="C46" s="21" t="s">
        <v>59</v>
      </c>
      <c r="D46" s="18" t="s">
        <v>360</v>
      </c>
      <c r="E46" s="88">
        <v>670.7</v>
      </c>
      <c r="F46" s="22"/>
    </row>
    <row r="47" spans="1:6" s="3" customFormat="1" ht="14.25" customHeight="1" x14ac:dyDescent="0.2">
      <c r="A47" s="39" t="s">
        <v>15</v>
      </c>
      <c r="B47" s="23" t="s">
        <v>60</v>
      </c>
      <c r="C47" s="21" t="s">
        <v>61</v>
      </c>
      <c r="D47" s="18" t="s">
        <v>361</v>
      </c>
      <c r="E47" s="88">
        <v>28822.7</v>
      </c>
      <c r="F47" s="22"/>
    </row>
    <row r="48" spans="1:6" s="3" customFormat="1" ht="14.25" customHeight="1" x14ac:dyDescent="0.2">
      <c r="A48" s="39" t="s">
        <v>80</v>
      </c>
      <c r="B48" s="23" t="s">
        <v>62</v>
      </c>
      <c r="C48" s="21" t="s">
        <v>63</v>
      </c>
      <c r="D48" s="18" t="s">
        <v>362</v>
      </c>
      <c r="E48" s="88">
        <v>28217.4</v>
      </c>
      <c r="F48" s="22"/>
    </row>
    <row r="49" spans="1:6" s="3" customFormat="1" ht="14.25" customHeight="1" x14ac:dyDescent="0.2">
      <c r="A49" s="39" t="s">
        <v>81</v>
      </c>
      <c r="B49" s="23" t="s">
        <v>74</v>
      </c>
      <c r="C49" s="21" t="s">
        <v>75</v>
      </c>
      <c r="D49" s="18" t="s">
        <v>363</v>
      </c>
      <c r="E49" s="88">
        <v>564.1</v>
      </c>
      <c r="F49" s="22"/>
    </row>
    <row r="50" spans="1:6" s="3" customFormat="1" ht="17.100000000000001" customHeight="1" x14ac:dyDescent="0.2">
      <c r="A50" s="39"/>
      <c r="B50" s="20" t="s">
        <v>8</v>
      </c>
      <c r="C50" s="21"/>
      <c r="D50" s="18"/>
      <c r="E50" s="90">
        <f>SUM(E43:E49)</f>
        <v>65454.3</v>
      </c>
      <c r="F50" s="22"/>
    </row>
    <row r="51" spans="1:6" s="3" customFormat="1" ht="17.100000000000001" customHeight="1" x14ac:dyDescent="0.2">
      <c r="A51" s="5"/>
      <c r="B51" s="6"/>
      <c r="C51" s="6" t="s">
        <v>16</v>
      </c>
      <c r="D51" s="11"/>
      <c r="E51" s="87"/>
    </row>
    <row r="52" spans="1:6" s="3" customFormat="1" ht="13.5" customHeight="1" x14ac:dyDescent="0.2">
      <c r="A52" s="21">
        <v>1</v>
      </c>
      <c r="B52" s="24" t="s">
        <v>174</v>
      </c>
      <c r="C52" s="39" t="s">
        <v>232</v>
      </c>
      <c r="D52" s="12" t="s">
        <v>109</v>
      </c>
      <c r="E52" s="88">
        <v>1365.8</v>
      </c>
    </row>
    <row r="53" spans="1:6" s="3" customFormat="1" ht="13.5" customHeight="1" x14ac:dyDescent="0.2">
      <c r="A53" s="21">
        <v>2</v>
      </c>
      <c r="B53" s="24" t="s">
        <v>104</v>
      </c>
      <c r="C53" s="39" t="s">
        <v>106</v>
      </c>
      <c r="D53" s="12" t="s">
        <v>110</v>
      </c>
      <c r="E53" s="88">
        <v>869</v>
      </c>
    </row>
    <row r="54" spans="1:6" s="3" customFormat="1" ht="13.5" customHeight="1" x14ac:dyDescent="0.2">
      <c r="A54" s="21">
        <v>3</v>
      </c>
      <c r="B54" s="25" t="s">
        <v>105</v>
      </c>
      <c r="C54" s="39" t="s">
        <v>107</v>
      </c>
      <c r="D54" s="12" t="s">
        <v>111</v>
      </c>
      <c r="E54" s="88">
        <v>1344.3</v>
      </c>
    </row>
    <row r="55" spans="1:6" s="3" customFormat="1" ht="13.5" customHeight="1" x14ac:dyDescent="0.2">
      <c r="A55" s="21">
        <v>4</v>
      </c>
      <c r="B55" s="26" t="s">
        <v>225</v>
      </c>
      <c r="C55" s="68" t="s">
        <v>226</v>
      </c>
      <c r="D55" s="74" t="s">
        <v>225</v>
      </c>
      <c r="E55" s="91">
        <v>649.5</v>
      </c>
    </row>
    <row r="56" spans="1:6" s="3" customFormat="1" ht="13.5" customHeight="1" x14ac:dyDescent="0.2">
      <c r="A56" s="21">
        <v>5</v>
      </c>
      <c r="B56" s="25" t="s">
        <v>227</v>
      </c>
      <c r="C56" s="39" t="s">
        <v>228</v>
      </c>
      <c r="D56" s="12" t="s">
        <v>230</v>
      </c>
      <c r="E56" s="88">
        <v>191.2</v>
      </c>
    </row>
    <row r="57" spans="1:6" s="3" customFormat="1" ht="13.5" customHeight="1" x14ac:dyDescent="0.2">
      <c r="A57" s="21">
        <v>6</v>
      </c>
      <c r="B57" s="25" t="s">
        <v>229</v>
      </c>
      <c r="C57" s="39" t="s">
        <v>108</v>
      </c>
      <c r="D57" s="12" t="s">
        <v>231</v>
      </c>
      <c r="E57" s="88">
        <v>185</v>
      </c>
    </row>
    <row r="58" spans="1:6" s="3" customFormat="1" ht="17.100000000000001" customHeight="1" x14ac:dyDescent="0.2">
      <c r="A58" s="21"/>
      <c r="B58" s="20" t="s">
        <v>17</v>
      </c>
      <c r="C58" s="21"/>
      <c r="D58" s="12"/>
      <c r="E58" s="90">
        <f>SUM(E52:E57)</f>
        <v>4604.8</v>
      </c>
      <c r="F58" s="27"/>
    </row>
    <row r="59" spans="1:6" s="3" customFormat="1" ht="17.100000000000001" customHeight="1" x14ac:dyDescent="0.2">
      <c r="A59" s="5"/>
      <c r="B59" s="6"/>
      <c r="C59" s="6" t="s">
        <v>366</v>
      </c>
      <c r="D59" s="11"/>
      <c r="E59" s="87"/>
    </row>
    <row r="60" spans="1:6" s="3" customFormat="1" ht="13.5" customHeight="1" x14ac:dyDescent="0.2">
      <c r="A60" s="21">
        <v>1</v>
      </c>
      <c r="B60" s="28" t="s">
        <v>382</v>
      </c>
      <c r="C60" s="39" t="s">
        <v>18</v>
      </c>
      <c r="D60" s="12" t="s">
        <v>207</v>
      </c>
      <c r="E60" s="88">
        <v>1287.6999999999998</v>
      </c>
    </row>
    <row r="61" spans="1:6" s="3" customFormat="1" ht="13.5" customHeight="1" x14ac:dyDescent="0.2">
      <c r="A61" s="21">
        <v>2</v>
      </c>
      <c r="B61" s="24" t="s">
        <v>383</v>
      </c>
      <c r="C61" s="39" t="s">
        <v>19</v>
      </c>
      <c r="D61" s="12" t="s">
        <v>207</v>
      </c>
      <c r="E61" s="88">
        <v>886.4</v>
      </c>
    </row>
    <row r="62" spans="1:6" s="3" customFormat="1" ht="13.5" customHeight="1" x14ac:dyDescent="0.2">
      <c r="A62" s="21">
        <v>3</v>
      </c>
      <c r="B62" s="25" t="s">
        <v>385</v>
      </c>
      <c r="C62" s="39" t="s">
        <v>20</v>
      </c>
      <c r="D62" s="12" t="s">
        <v>21</v>
      </c>
      <c r="E62" s="88">
        <v>2244.6</v>
      </c>
    </row>
    <row r="63" spans="1:6" s="3" customFormat="1" ht="13.5" customHeight="1" x14ac:dyDescent="0.2">
      <c r="A63" s="21">
        <v>4</v>
      </c>
      <c r="B63" s="24" t="s">
        <v>384</v>
      </c>
      <c r="C63" s="39" t="s">
        <v>22</v>
      </c>
      <c r="D63" s="12" t="s">
        <v>208</v>
      </c>
      <c r="E63" s="88">
        <v>7179.9000000000005</v>
      </c>
    </row>
    <row r="64" spans="1:6" s="3" customFormat="1" ht="13.5" customHeight="1" x14ac:dyDescent="0.2">
      <c r="A64" s="21">
        <v>5</v>
      </c>
      <c r="B64" s="24" t="s">
        <v>386</v>
      </c>
      <c r="C64" s="39" t="s">
        <v>23</v>
      </c>
      <c r="D64" s="12" t="s">
        <v>24</v>
      </c>
      <c r="E64" s="88">
        <v>3590.5</v>
      </c>
    </row>
    <row r="65" spans="1:6" s="3" customFormat="1" ht="13.5" customHeight="1" x14ac:dyDescent="0.2">
      <c r="A65" s="21">
        <v>6</v>
      </c>
      <c r="B65" s="24" t="s">
        <v>387</v>
      </c>
      <c r="C65" s="39" t="s">
        <v>25</v>
      </c>
      <c r="D65" s="12" t="s">
        <v>209</v>
      </c>
      <c r="E65" s="88">
        <v>434.59999999999997</v>
      </c>
    </row>
    <row r="66" spans="1:6" s="3" customFormat="1" ht="30" customHeight="1" x14ac:dyDescent="0.2">
      <c r="A66" s="21">
        <v>7</v>
      </c>
      <c r="B66" s="25" t="s">
        <v>470</v>
      </c>
      <c r="C66" s="39" t="s">
        <v>26</v>
      </c>
      <c r="D66" s="12" t="s">
        <v>210</v>
      </c>
      <c r="E66" s="88">
        <v>160.89999999999998</v>
      </c>
    </row>
    <row r="67" spans="1:6" s="3" customFormat="1" ht="14.25" customHeight="1" x14ac:dyDescent="0.2">
      <c r="A67" s="21">
        <v>8</v>
      </c>
      <c r="B67" s="25" t="s">
        <v>389</v>
      </c>
      <c r="C67" s="39" t="s">
        <v>27</v>
      </c>
      <c r="D67" s="12" t="s">
        <v>28</v>
      </c>
      <c r="E67" s="88">
        <v>390.1</v>
      </c>
    </row>
    <row r="68" spans="1:6" s="3" customFormat="1" ht="14.25" customHeight="1" x14ac:dyDescent="0.2">
      <c r="A68" s="21">
        <v>9</v>
      </c>
      <c r="B68" s="24" t="s">
        <v>205</v>
      </c>
      <c r="C68" s="39" t="s">
        <v>29</v>
      </c>
      <c r="D68" s="12" t="s">
        <v>211</v>
      </c>
      <c r="E68" s="88">
        <v>397.7</v>
      </c>
    </row>
    <row r="69" spans="1:6" s="3" customFormat="1" ht="14.25" customHeight="1" x14ac:dyDescent="0.2">
      <c r="A69" s="21">
        <v>10</v>
      </c>
      <c r="B69" s="25" t="s">
        <v>206</v>
      </c>
      <c r="C69" s="39" t="s">
        <v>30</v>
      </c>
      <c r="D69" s="12" t="s">
        <v>212</v>
      </c>
      <c r="E69" s="88">
        <v>451.9</v>
      </c>
    </row>
    <row r="70" spans="1:6" s="3" customFormat="1" ht="14.25" customHeight="1" x14ac:dyDescent="0.2">
      <c r="A70" s="21">
        <v>11</v>
      </c>
      <c r="B70" s="25" t="s">
        <v>388</v>
      </c>
      <c r="C70" s="39" t="s">
        <v>31</v>
      </c>
      <c r="D70" s="12" t="s">
        <v>246</v>
      </c>
      <c r="E70" s="88">
        <v>269.60000000000002</v>
      </c>
    </row>
    <row r="71" spans="1:6" s="3" customFormat="1" ht="17.100000000000001" customHeight="1" x14ac:dyDescent="0.2">
      <c r="A71" s="21"/>
      <c r="B71" s="20" t="s">
        <v>8</v>
      </c>
      <c r="C71" s="21"/>
      <c r="D71" s="12"/>
      <c r="E71" s="90">
        <f>SUM(E60:E70)</f>
        <v>17293.900000000001</v>
      </c>
      <c r="F71" s="22"/>
    </row>
    <row r="72" spans="1:6" s="3" customFormat="1" ht="17.100000000000001" customHeight="1" x14ac:dyDescent="0.2">
      <c r="A72" s="5"/>
      <c r="B72" s="6"/>
      <c r="C72" s="6" t="s">
        <v>32</v>
      </c>
      <c r="D72" s="11"/>
      <c r="E72" s="87"/>
    </row>
    <row r="73" spans="1:6" s="3" customFormat="1" ht="15" customHeight="1" x14ac:dyDescent="0.2">
      <c r="A73" s="21">
        <v>1</v>
      </c>
      <c r="B73" s="29" t="s">
        <v>188</v>
      </c>
      <c r="C73" s="69" t="s">
        <v>33</v>
      </c>
      <c r="D73" s="12" t="s">
        <v>96</v>
      </c>
      <c r="E73" s="88">
        <v>6212.4</v>
      </c>
    </row>
    <row r="74" spans="1:6" s="3" customFormat="1" ht="15" customHeight="1" x14ac:dyDescent="0.2">
      <c r="A74" s="21">
        <v>2</v>
      </c>
      <c r="B74" s="29" t="s">
        <v>95</v>
      </c>
      <c r="C74" s="69" t="s">
        <v>34</v>
      </c>
      <c r="D74" s="78" t="s">
        <v>97</v>
      </c>
      <c r="E74" s="88">
        <v>125.5</v>
      </c>
    </row>
    <row r="75" spans="1:6" s="3" customFormat="1" ht="15" customHeight="1" x14ac:dyDescent="0.2">
      <c r="A75" s="21">
        <v>3</v>
      </c>
      <c r="B75" s="23" t="s">
        <v>241</v>
      </c>
      <c r="C75" s="39" t="s">
        <v>242</v>
      </c>
      <c r="D75" s="12" t="s">
        <v>243</v>
      </c>
      <c r="E75" s="88">
        <v>137.1</v>
      </c>
    </row>
    <row r="76" spans="1:6" s="3" customFormat="1" ht="15" customHeight="1" x14ac:dyDescent="0.2">
      <c r="A76" s="21">
        <v>4</v>
      </c>
      <c r="B76" s="23" t="s">
        <v>390</v>
      </c>
      <c r="C76" s="39" t="s">
        <v>35</v>
      </c>
      <c r="D76" s="78" t="s">
        <v>240</v>
      </c>
      <c r="E76" s="88">
        <v>300.39999999999998</v>
      </c>
    </row>
    <row r="77" spans="1:6" s="3" customFormat="1" ht="17.100000000000001" customHeight="1" x14ac:dyDescent="0.2">
      <c r="A77" s="21"/>
      <c r="B77" s="20" t="s">
        <v>8</v>
      </c>
      <c r="C77" s="21"/>
      <c r="D77" s="12"/>
      <c r="E77" s="90">
        <f>SUM(E73:E76)</f>
        <v>6775.4</v>
      </c>
      <c r="F77" s="22"/>
    </row>
    <row r="78" spans="1:6" s="3" customFormat="1" ht="17.100000000000001" customHeight="1" x14ac:dyDescent="0.2">
      <c r="A78" s="5"/>
      <c r="B78" s="6"/>
      <c r="C78" s="6" t="s">
        <v>36</v>
      </c>
      <c r="D78" s="11"/>
      <c r="E78" s="87"/>
    </row>
    <row r="79" spans="1:6" s="3" customFormat="1" ht="13.5" customHeight="1" x14ac:dyDescent="0.2">
      <c r="A79" s="21">
        <v>1</v>
      </c>
      <c r="B79" s="25" t="s">
        <v>233</v>
      </c>
      <c r="C79" s="39" t="s">
        <v>98</v>
      </c>
      <c r="D79" s="12" t="s">
        <v>204</v>
      </c>
      <c r="E79" s="88">
        <v>3105.2</v>
      </c>
    </row>
    <row r="80" spans="1:6" s="3" customFormat="1" ht="13.5" customHeight="1" x14ac:dyDescent="0.2">
      <c r="A80" s="21">
        <v>2</v>
      </c>
      <c r="B80" s="25" t="s">
        <v>234</v>
      </c>
      <c r="C80" s="39" t="s">
        <v>37</v>
      </c>
      <c r="D80" s="12" t="s">
        <v>201</v>
      </c>
      <c r="E80" s="88">
        <v>159</v>
      </c>
    </row>
    <row r="81" spans="1:6" s="3" customFormat="1" ht="13.5" customHeight="1" x14ac:dyDescent="0.2">
      <c r="A81" s="21">
        <v>3</v>
      </c>
      <c r="B81" s="25" t="s">
        <v>235</v>
      </c>
      <c r="C81" s="39" t="s">
        <v>236</v>
      </c>
      <c r="D81" s="12" t="s">
        <v>239</v>
      </c>
      <c r="E81" s="88">
        <v>42.7</v>
      </c>
    </row>
    <row r="82" spans="1:6" s="3" customFormat="1" ht="13.5" customHeight="1" x14ac:dyDescent="0.2">
      <c r="A82" s="21">
        <v>4</v>
      </c>
      <c r="B82" s="24" t="s">
        <v>237</v>
      </c>
      <c r="C82" s="39" t="s">
        <v>66</v>
      </c>
      <c r="D82" s="12" t="s">
        <v>202</v>
      </c>
      <c r="E82" s="88">
        <v>648.29999999999995</v>
      </c>
    </row>
    <row r="83" spans="1:6" s="3" customFormat="1" ht="13.5" customHeight="1" x14ac:dyDescent="0.2">
      <c r="A83" s="21">
        <v>5</v>
      </c>
      <c r="B83" s="24" t="s">
        <v>238</v>
      </c>
      <c r="C83" s="39" t="s">
        <v>67</v>
      </c>
      <c r="D83" s="12" t="s">
        <v>203</v>
      </c>
      <c r="E83" s="88">
        <v>668.3</v>
      </c>
    </row>
    <row r="84" spans="1:6" s="3" customFormat="1" ht="17.100000000000001" customHeight="1" x14ac:dyDescent="0.2">
      <c r="A84" s="21"/>
      <c r="B84" s="20" t="s">
        <v>8</v>
      </c>
      <c r="C84" s="21"/>
      <c r="D84" s="12"/>
      <c r="E84" s="90">
        <v>4623.5</v>
      </c>
      <c r="F84" s="22"/>
    </row>
    <row r="85" spans="1:6" s="3" customFormat="1" ht="17.100000000000001" customHeight="1" x14ac:dyDescent="0.2">
      <c r="A85" s="5"/>
      <c r="B85" s="6"/>
      <c r="C85" s="6" t="s">
        <v>38</v>
      </c>
      <c r="D85" s="11"/>
      <c r="E85" s="87"/>
    </row>
    <row r="86" spans="1:6" s="3" customFormat="1" ht="15" customHeight="1" x14ac:dyDescent="0.2">
      <c r="A86" s="21">
        <v>1</v>
      </c>
      <c r="B86" s="24" t="s">
        <v>391</v>
      </c>
      <c r="C86" s="39" t="s">
        <v>39</v>
      </c>
      <c r="D86" s="12" t="s">
        <v>40</v>
      </c>
      <c r="E86" s="88">
        <v>247.4</v>
      </c>
    </row>
    <row r="87" spans="1:6" s="3" customFormat="1" ht="15" customHeight="1" x14ac:dyDescent="0.2">
      <c r="A87" s="21">
        <v>2</v>
      </c>
      <c r="B87" s="24" t="s">
        <v>392</v>
      </c>
      <c r="C87" s="39" t="s">
        <v>41</v>
      </c>
      <c r="D87" s="12" t="s">
        <v>42</v>
      </c>
      <c r="E87" s="88">
        <v>689.6</v>
      </c>
    </row>
    <row r="88" spans="1:6" s="3" customFormat="1" ht="15" customHeight="1" x14ac:dyDescent="0.2">
      <c r="A88" s="21">
        <v>3</v>
      </c>
      <c r="B88" s="24" t="s">
        <v>393</v>
      </c>
      <c r="C88" s="39" t="s">
        <v>43</v>
      </c>
      <c r="D88" s="12" t="s">
        <v>44</v>
      </c>
      <c r="E88" s="88">
        <v>931</v>
      </c>
    </row>
    <row r="89" spans="1:6" s="3" customFormat="1" ht="17.100000000000001" customHeight="1" x14ac:dyDescent="0.2">
      <c r="A89" s="21"/>
      <c r="B89" s="20" t="s">
        <v>8</v>
      </c>
      <c r="C89" s="21"/>
      <c r="D89" s="12"/>
      <c r="E89" s="90">
        <v>1868</v>
      </c>
      <c r="F89" s="30"/>
    </row>
    <row r="90" spans="1:6" s="3" customFormat="1" ht="17.100000000000001" customHeight="1" x14ac:dyDescent="0.2">
      <c r="A90" s="5"/>
      <c r="B90" s="6"/>
      <c r="C90" s="6" t="s">
        <v>45</v>
      </c>
      <c r="D90" s="11"/>
      <c r="E90" s="87"/>
    </row>
    <row r="91" spans="1:6" s="3" customFormat="1" ht="14.25" customHeight="1" x14ac:dyDescent="0.2">
      <c r="A91" s="21">
        <v>1</v>
      </c>
      <c r="B91" s="12" t="s">
        <v>129</v>
      </c>
      <c r="C91" s="39" t="s">
        <v>160</v>
      </c>
      <c r="D91" s="12" t="s">
        <v>130</v>
      </c>
      <c r="E91" s="88">
        <v>430.4</v>
      </c>
    </row>
    <row r="92" spans="1:6" s="3" customFormat="1" ht="14.25" customHeight="1" x14ac:dyDescent="0.2">
      <c r="A92" s="21">
        <v>2</v>
      </c>
      <c r="B92" s="12" t="s">
        <v>131</v>
      </c>
      <c r="C92" s="39" t="s">
        <v>161</v>
      </c>
      <c r="D92" s="12" t="s">
        <v>132</v>
      </c>
      <c r="E92" s="88">
        <v>748.9</v>
      </c>
    </row>
    <row r="93" spans="1:6" s="3" customFormat="1" ht="14.25" customHeight="1" x14ac:dyDescent="0.2">
      <c r="A93" s="21">
        <v>3</v>
      </c>
      <c r="B93" s="12" t="s">
        <v>133</v>
      </c>
      <c r="C93" s="39" t="s">
        <v>162</v>
      </c>
      <c r="D93" s="12" t="s">
        <v>134</v>
      </c>
      <c r="E93" s="88">
        <v>233.9</v>
      </c>
    </row>
    <row r="94" spans="1:6" s="3" customFormat="1" ht="26.25" customHeight="1" x14ac:dyDescent="0.2">
      <c r="A94" s="21">
        <v>4</v>
      </c>
      <c r="B94" s="19" t="s">
        <v>367</v>
      </c>
      <c r="C94" s="39" t="s">
        <v>163</v>
      </c>
      <c r="D94" s="12" t="s">
        <v>135</v>
      </c>
      <c r="E94" s="88">
        <v>100</v>
      </c>
    </row>
    <row r="95" spans="1:6" s="3" customFormat="1" ht="30" customHeight="1" x14ac:dyDescent="0.2">
      <c r="A95" s="21">
        <v>5</v>
      </c>
      <c r="B95" s="19" t="s">
        <v>136</v>
      </c>
      <c r="C95" s="39" t="s">
        <v>164</v>
      </c>
      <c r="D95" s="12" t="s">
        <v>137</v>
      </c>
      <c r="E95" s="88">
        <v>147.1</v>
      </c>
    </row>
    <row r="96" spans="1:6" s="3" customFormat="1" ht="27" customHeight="1" x14ac:dyDescent="0.2">
      <c r="A96" s="21">
        <v>6</v>
      </c>
      <c r="B96" s="19" t="s">
        <v>138</v>
      </c>
      <c r="C96" s="39" t="s">
        <v>165</v>
      </c>
      <c r="D96" s="12" t="s">
        <v>129</v>
      </c>
      <c r="E96" s="88">
        <v>114.2</v>
      </c>
    </row>
    <row r="97" spans="1:7" s="3" customFormat="1" ht="32.25" customHeight="1" x14ac:dyDescent="0.2">
      <c r="A97" s="21">
        <v>7</v>
      </c>
      <c r="B97" s="19" t="s">
        <v>139</v>
      </c>
      <c r="C97" s="39" t="s">
        <v>166</v>
      </c>
      <c r="D97" s="12" t="s">
        <v>140</v>
      </c>
      <c r="E97" s="88">
        <v>97</v>
      </c>
    </row>
    <row r="98" spans="1:7" s="3" customFormat="1" ht="15" customHeight="1" x14ac:dyDescent="0.2">
      <c r="A98" s="21">
        <v>8</v>
      </c>
      <c r="B98" s="12" t="s">
        <v>394</v>
      </c>
      <c r="C98" s="39" t="s">
        <v>214</v>
      </c>
      <c r="D98" s="12" t="s">
        <v>215</v>
      </c>
      <c r="E98" s="88">
        <v>353.7</v>
      </c>
      <c r="G98" s="31"/>
    </row>
    <row r="99" spans="1:7" s="3" customFormat="1" ht="15" customHeight="1" x14ac:dyDescent="0.2">
      <c r="A99" s="21">
        <v>9</v>
      </c>
      <c r="B99" s="12" t="s">
        <v>395</v>
      </c>
      <c r="C99" s="39" t="s">
        <v>167</v>
      </c>
      <c r="D99" s="12" t="s">
        <v>141</v>
      </c>
      <c r="E99" s="88">
        <v>1228.5999999999999</v>
      </c>
    </row>
    <row r="100" spans="1:7" s="3" customFormat="1" ht="15" customHeight="1" x14ac:dyDescent="0.2">
      <c r="A100" s="21">
        <v>10</v>
      </c>
      <c r="B100" s="12" t="s">
        <v>396</v>
      </c>
      <c r="C100" s="39" t="s">
        <v>168</v>
      </c>
      <c r="D100" s="12" t="s">
        <v>142</v>
      </c>
      <c r="E100" s="88">
        <v>235.6</v>
      </c>
    </row>
    <row r="101" spans="1:7" s="3" customFormat="1" ht="15" customHeight="1" x14ac:dyDescent="0.2">
      <c r="A101" s="21">
        <v>11</v>
      </c>
      <c r="B101" s="12" t="s">
        <v>397</v>
      </c>
      <c r="C101" s="39" t="s">
        <v>169</v>
      </c>
      <c r="D101" s="12" t="s">
        <v>143</v>
      </c>
      <c r="E101" s="88">
        <v>130.9</v>
      </c>
    </row>
    <row r="102" spans="1:7" s="3" customFormat="1" ht="15" customHeight="1" x14ac:dyDescent="0.2">
      <c r="A102" s="21">
        <v>12</v>
      </c>
      <c r="B102" s="12" t="s">
        <v>398</v>
      </c>
      <c r="C102" s="39" t="s">
        <v>170</v>
      </c>
      <c r="D102" s="12" t="s">
        <v>144</v>
      </c>
      <c r="E102" s="88">
        <v>156.19999999999999</v>
      </c>
    </row>
    <row r="103" spans="1:7" s="3" customFormat="1" ht="15" customHeight="1" x14ac:dyDescent="0.2">
      <c r="A103" s="21">
        <v>13</v>
      </c>
      <c r="B103" s="12" t="s">
        <v>399</v>
      </c>
      <c r="C103" s="39" t="s">
        <v>171</v>
      </c>
      <c r="D103" s="12" t="s">
        <v>145</v>
      </c>
      <c r="E103" s="88">
        <v>628</v>
      </c>
    </row>
    <row r="104" spans="1:7" s="3" customFormat="1" ht="15" customHeight="1" x14ac:dyDescent="0.2">
      <c r="A104" s="21">
        <v>14</v>
      </c>
      <c r="B104" s="12" t="s">
        <v>400</v>
      </c>
      <c r="C104" s="39" t="s">
        <v>216</v>
      </c>
      <c r="D104" s="12" t="s">
        <v>217</v>
      </c>
      <c r="E104" s="88">
        <v>2407.1</v>
      </c>
    </row>
    <row r="105" spans="1:7" s="3" customFormat="1" ht="15" customHeight="1" x14ac:dyDescent="0.2">
      <c r="A105" s="21">
        <v>15</v>
      </c>
      <c r="B105" s="12" t="s">
        <v>401</v>
      </c>
      <c r="C105" s="39" t="s">
        <v>172</v>
      </c>
      <c r="D105" s="12" t="s">
        <v>146</v>
      </c>
      <c r="E105" s="88">
        <v>893.9</v>
      </c>
    </row>
    <row r="106" spans="1:7" s="3" customFormat="1" ht="15" customHeight="1" x14ac:dyDescent="0.2">
      <c r="A106" s="21">
        <v>16</v>
      </c>
      <c r="B106" s="12" t="s">
        <v>402</v>
      </c>
      <c r="C106" s="39" t="s">
        <v>173</v>
      </c>
      <c r="D106" s="12" t="s">
        <v>147</v>
      </c>
      <c r="E106" s="88">
        <v>762.9</v>
      </c>
    </row>
    <row r="107" spans="1:7" s="3" customFormat="1" ht="15" customHeight="1" x14ac:dyDescent="0.2">
      <c r="A107" s="21">
        <v>17</v>
      </c>
      <c r="B107" s="12" t="s">
        <v>148</v>
      </c>
      <c r="C107" s="39" t="s">
        <v>157</v>
      </c>
      <c r="D107" s="12" t="s">
        <v>149</v>
      </c>
      <c r="E107" s="88">
        <v>448.9</v>
      </c>
    </row>
    <row r="108" spans="1:7" s="3" customFormat="1" ht="15" customHeight="1" x14ac:dyDescent="0.2">
      <c r="A108" s="21">
        <v>18</v>
      </c>
      <c r="B108" s="12" t="s">
        <v>403</v>
      </c>
      <c r="C108" s="39" t="s">
        <v>218</v>
      </c>
      <c r="D108" s="12" t="s">
        <v>219</v>
      </c>
      <c r="E108" s="88">
        <v>217.2</v>
      </c>
    </row>
    <row r="109" spans="1:7" s="3" customFormat="1" ht="15" customHeight="1" x14ac:dyDescent="0.2">
      <c r="A109" s="21">
        <v>19</v>
      </c>
      <c r="B109" s="12" t="s">
        <v>150</v>
      </c>
      <c r="C109" s="39" t="s">
        <v>158</v>
      </c>
      <c r="D109" s="12" t="s">
        <v>151</v>
      </c>
      <c r="E109" s="88">
        <v>390.1</v>
      </c>
    </row>
    <row r="110" spans="1:7" s="3" customFormat="1" ht="15" customHeight="1" x14ac:dyDescent="0.2">
      <c r="A110" s="21">
        <v>20</v>
      </c>
      <c r="B110" s="12" t="s">
        <v>152</v>
      </c>
      <c r="C110" s="39" t="s">
        <v>153</v>
      </c>
      <c r="D110" s="12" t="s">
        <v>154</v>
      </c>
      <c r="E110" s="88">
        <v>565</v>
      </c>
    </row>
    <row r="111" spans="1:7" s="3" customFormat="1" ht="15" customHeight="1" x14ac:dyDescent="0.2">
      <c r="A111" s="21">
        <v>21</v>
      </c>
      <c r="B111" s="32" t="s">
        <v>155</v>
      </c>
      <c r="C111" s="39" t="s">
        <v>159</v>
      </c>
      <c r="D111" s="12" t="s">
        <v>156</v>
      </c>
      <c r="E111" s="88">
        <v>726.7</v>
      </c>
    </row>
    <row r="112" spans="1:7" s="3" customFormat="1" ht="17.100000000000001" customHeight="1" x14ac:dyDescent="0.2">
      <c r="A112" s="21"/>
      <c r="B112" s="20" t="s">
        <v>8</v>
      </c>
      <c r="C112" s="39"/>
      <c r="D112" s="12"/>
      <c r="E112" s="90">
        <f>SUM(E91:E111)</f>
        <v>11016.300000000001</v>
      </c>
      <c r="F112" s="22"/>
    </row>
    <row r="113" spans="1:6" s="3" customFormat="1" ht="17.100000000000001" customHeight="1" x14ac:dyDescent="0.2">
      <c r="A113" s="109" t="s">
        <v>46</v>
      </c>
      <c r="B113" s="110"/>
      <c r="C113" s="110"/>
      <c r="D113" s="110"/>
      <c r="E113" s="111"/>
    </row>
    <row r="114" spans="1:6" s="3" customFormat="1" ht="13.5" customHeight="1" x14ac:dyDescent="0.2">
      <c r="A114" s="21">
        <v>1</v>
      </c>
      <c r="B114" s="33" t="s">
        <v>368</v>
      </c>
      <c r="C114" s="39" t="s">
        <v>70</v>
      </c>
      <c r="D114" s="12" t="s">
        <v>71</v>
      </c>
      <c r="E114" s="96">
        <v>76.3</v>
      </c>
    </row>
    <row r="115" spans="1:6" s="3" customFormat="1" ht="13.5" customHeight="1" x14ac:dyDescent="0.2">
      <c r="A115" s="21">
        <v>2</v>
      </c>
      <c r="B115" s="33" t="s">
        <v>112</v>
      </c>
      <c r="C115" s="39" t="s">
        <v>113</v>
      </c>
      <c r="D115" s="12" t="s">
        <v>114</v>
      </c>
      <c r="E115" s="96">
        <v>43.7</v>
      </c>
    </row>
    <row r="116" spans="1:6" s="3" customFormat="1" ht="15" customHeight="1" x14ac:dyDescent="0.2">
      <c r="A116" s="21"/>
      <c r="B116" s="20" t="s">
        <v>8</v>
      </c>
      <c r="C116" s="21"/>
      <c r="D116" s="12"/>
      <c r="E116" s="90">
        <f>SUM(E114:E115)</f>
        <v>120</v>
      </c>
      <c r="F116" s="34"/>
    </row>
    <row r="117" spans="1:6" s="3" customFormat="1" ht="17.100000000000001" customHeight="1" x14ac:dyDescent="0.2">
      <c r="A117" s="109" t="s">
        <v>369</v>
      </c>
      <c r="B117" s="110"/>
      <c r="C117" s="110"/>
      <c r="D117" s="110"/>
      <c r="E117" s="111"/>
    </row>
    <row r="118" spans="1:6" s="3" customFormat="1" ht="25.5" customHeight="1" x14ac:dyDescent="0.2">
      <c r="A118" s="21">
        <v>1</v>
      </c>
      <c r="B118" s="8" t="s">
        <v>467</v>
      </c>
      <c r="C118" s="39" t="s">
        <v>88</v>
      </c>
      <c r="D118" s="12" t="s">
        <v>91</v>
      </c>
      <c r="E118" s="88">
        <v>9.3000000000000007</v>
      </c>
    </row>
    <row r="119" spans="1:6" s="3" customFormat="1" ht="27.75" customHeight="1" x14ac:dyDescent="0.2">
      <c r="A119" s="21">
        <v>2</v>
      </c>
      <c r="B119" s="8" t="s">
        <v>468</v>
      </c>
      <c r="C119" s="39" t="s">
        <v>89</v>
      </c>
      <c r="D119" s="12" t="s">
        <v>92</v>
      </c>
      <c r="E119" s="88">
        <v>48.8</v>
      </c>
    </row>
    <row r="120" spans="1:6" s="3" customFormat="1" ht="15" customHeight="1" x14ac:dyDescent="0.2">
      <c r="A120" s="21">
        <v>3</v>
      </c>
      <c r="B120" s="23" t="s">
        <v>404</v>
      </c>
      <c r="C120" s="39" t="s">
        <v>90</v>
      </c>
      <c r="D120" s="12" t="s">
        <v>93</v>
      </c>
      <c r="E120" s="88">
        <v>11</v>
      </c>
    </row>
    <row r="121" spans="1:6" s="3" customFormat="1" ht="15" customHeight="1" x14ac:dyDescent="0.2">
      <c r="A121" s="21">
        <v>4</v>
      </c>
      <c r="B121" s="23" t="s">
        <v>405</v>
      </c>
      <c r="C121" s="39" t="s">
        <v>87</v>
      </c>
      <c r="D121" s="12" t="s">
        <v>94</v>
      </c>
      <c r="E121" s="88">
        <v>538</v>
      </c>
    </row>
    <row r="122" spans="1:6" s="3" customFormat="1" ht="15" customHeight="1" x14ac:dyDescent="0.2">
      <c r="A122" s="21">
        <v>5</v>
      </c>
      <c r="B122" s="23" t="s">
        <v>406</v>
      </c>
      <c r="C122" s="39" t="s">
        <v>244</v>
      </c>
      <c r="D122" s="12" t="s">
        <v>245</v>
      </c>
      <c r="E122" s="88">
        <v>84.4</v>
      </c>
    </row>
    <row r="123" spans="1:6" s="3" customFormat="1" ht="17.100000000000001" customHeight="1" x14ac:dyDescent="0.2">
      <c r="A123" s="21"/>
      <c r="B123" s="20" t="s">
        <v>8</v>
      </c>
      <c r="C123" s="55"/>
      <c r="D123" s="12"/>
      <c r="E123" s="90">
        <f>E118+E119+E120+E121+E122</f>
        <v>691.5</v>
      </c>
      <c r="F123" s="34"/>
    </row>
    <row r="124" spans="1:6" s="3" customFormat="1" ht="17.100000000000001" customHeight="1" x14ac:dyDescent="0.2">
      <c r="A124" s="109" t="s">
        <v>47</v>
      </c>
      <c r="B124" s="110"/>
      <c r="C124" s="110"/>
      <c r="D124" s="110"/>
      <c r="E124" s="111"/>
    </row>
    <row r="125" spans="1:6" s="3" customFormat="1" ht="14.25" customHeight="1" x14ac:dyDescent="0.2">
      <c r="A125" s="61">
        <v>1</v>
      </c>
      <c r="B125" s="26" t="s">
        <v>82</v>
      </c>
      <c r="C125" s="68" t="s">
        <v>48</v>
      </c>
      <c r="D125" s="74" t="s">
        <v>115</v>
      </c>
      <c r="E125" s="91">
        <v>2416.1</v>
      </c>
    </row>
    <row r="126" spans="1:6" s="3" customFormat="1" ht="14.25" customHeight="1" x14ac:dyDescent="0.2">
      <c r="A126" s="61">
        <v>2</v>
      </c>
      <c r="B126" s="26" t="s">
        <v>83</v>
      </c>
      <c r="C126" s="68" t="s">
        <v>49</v>
      </c>
      <c r="D126" s="74" t="s">
        <v>116</v>
      </c>
      <c r="E126" s="91">
        <v>1212.2</v>
      </c>
    </row>
    <row r="127" spans="1:6" s="3" customFormat="1" ht="14.25" customHeight="1" x14ac:dyDescent="0.2">
      <c r="A127" s="61">
        <v>3</v>
      </c>
      <c r="B127" s="35" t="s">
        <v>84</v>
      </c>
      <c r="C127" s="68" t="s">
        <v>50</v>
      </c>
      <c r="D127" s="74" t="s">
        <v>117</v>
      </c>
      <c r="E127" s="91">
        <v>664.2</v>
      </c>
    </row>
    <row r="128" spans="1:6" s="3" customFormat="1" ht="40.5" customHeight="1" x14ac:dyDescent="0.2">
      <c r="A128" s="61">
        <v>4</v>
      </c>
      <c r="B128" s="60" t="s">
        <v>469</v>
      </c>
      <c r="C128" s="68" t="s">
        <v>247</v>
      </c>
      <c r="D128" s="74" t="s">
        <v>249</v>
      </c>
      <c r="E128" s="91">
        <v>1447.3</v>
      </c>
    </row>
    <row r="129" spans="1:6" s="3" customFormat="1" ht="14.25" customHeight="1" x14ac:dyDescent="0.2">
      <c r="A129" s="61">
        <v>5</v>
      </c>
      <c r="B129" s="26" t="s">
        <v>407</v>
      </c>
      <c r="C129" s="68" t="s">
        <v>121</v>
      </c>
      <c r="D129" s="74" t="s">
        <v>122</v>
      </c>
      <c r="E129" s="91">
        <v>417.6</v>
      </c>
    </row>
    <row r="130" spans="1:6" s="3" customFormat="1" ht="14.25" customHeight="1" x14ac:dyDescent="0.2">
      <c r="A130" s="61">
        <v>6</v>
      </c>
      <c r="B130" s="26" t="s">
        <v>408</v>
      </c>
      <c r="C130" s="68" t="s">
        <v>118</v>
      </c>
      <c r="D130" s="74" t="s">
        <v>119</v>
      </c>
      <c r="E130" s="91">
        <v>592.5</v>
      </c>
    </row>
    <row r="131" spans="1:6" s="3" customFormat="1" ht="14.25" customHeight="1" x14ac:dyDescent="0.2">
      <c r="A131" s="61">
        <v>7</v>
      </c>
      <c r="B131" s="26" t="s">
        <v>248</v>
      </c>
      <c r="C131" s="68" t="s">
        <v>120</v>
      </c>
      <c r="D131" s="74" t="s">
        <v>250</v>
      </c>
      <c r="E131" s="91">
        <v>156.4</v>
      </c>
    </row>
    <row r="132" spans="1:6" s="3" customFormat="1" ht="14.25" customHeight="1" x14ac:dyDescent="0.2">
      <c r="A132" s="61">
        <v>8</v>
      </c>
      <c r="B132" s="26" t="s">
        <v>85</v>
      </c>
      <c r="C132" s="68" t="s">
        <v>51</v>
      </c>
      <c r="D132" s="74" t="s">
        <v>123</v>
      </c>
      <c r="E132" s="91">
        <v>661.6</v>
      </c>
    </row>
    <row r="133" spans="1:6" s="3" customFormat="1" ht="14.25" customHeight="1" x14ac:dyDescent="0.2">
      <c r="A133" s="61">
        <v>9</v>
      </c>
      <c r="B133" s="26" t="s">
        <v>86</v>
      </c>
      <c r="C133" s="68" t="s">
        <v>52</v>
      </c>
      <c r="D133" s="74" t="s">
        <v>124</v>
      </c>
      <c r="E133" s="91">
        <v>754.2</v>
      </c>
    </row>
    <row r="134" spans="1:6" s="3" customFormat="1" ht="17.100000000000001" customHeight="1" x14ac:dyDescent="0.2">
      <c r="A134" s="61"/>
      <c r="B134" s="20" t="s">
        <v>8</v>
      </c>
      <c r="C134" s="21"/>
      <c r="D134" s="12"/>
      <c r="E134" s="90">
        <f>SUM(E125:E133)</f>
        <v>8322.1</v>
      </c>
      <c r="F134" s="34"/>
    </row>
    <row r="135" spans="1:6" s="3" customFormat="1" ht="17.100000000000001" customHeight="1" x14ac:dyDescent="0.2">
      <c r="A135" s="109" t="s">
        <v>438</v>
      </c>
      <c r="B135" s="110"/>
      <c r="C135" s="110"/>
      <c r="D135" s="110"/>
      <c r="E135" s="111"/>
    </row>
    <row r="136" spans="1:6" s="3" customFormat="1" ht="13.5" customHeight="1" x14ac:dyDescent="0.2">
      <c r="A136" s="61">
        <v>1</v>
      </c>
      <c r="B136" s="36" t="s">
        <v>409</v>
      </c>
      <c r="C136" s="56" t="s">
        <v>189</v>
      </c>
      <c r="D136" s="36" t="s">
        <v>461</v>
      </c>
      <c r="E136" s="88">
        <v>1813.5</v>
      </c>
    </row>
    <row r="137" spans="1:6" s="3" customFormat="1" ht="13.5" customHeight="1" x14ac:dyDescent="0.2">
      <c r="A137" s="61">
        <v>2</v>
      </c>
      <c r="B137" s="36" t="s">
        <v>410</v>
      </c>
      <c r="C137" s="56" t="s">
        <v>190</v>
      </c>
      <c r="D137" s="36" t="s">
        <v>462</v>
      </c>
      <c r="E137" s="88">
        <v>449.90000000000003</v>
      </c>
    </row>
    <row r="138" spans="1:6" s="3" customFormat="1" ht="13.5" customHeight="1" x14ac:dyDescent="0.2">
      <c r="A138" s="61">
        <v>3</v>
      </c>
      <c r="B138" s="36" t="s">
        <v>125</v>
      </c>
      <c r="C138" s="56" t="s">
        <v>191</v>
      </c>
      <c r="D138" s="36" t="s">
        <v>463</v>
      </c>
      <c r="E138" s="88">
        <v>1208.5</v>
      </c>
    </row>
    <row r="139" spans="1:6" s="3" customFormat="1" ht="13.5" customHeight="1" x14ac:dyDescent="0.2">
      <c r="A139" s="61">
        <v>4</v>
      </c>
      <c r="B139" s="36" t="s">
        <v>370</v>
      </c>
      <c r="C139" s="56" t="s">
        <v>192</v>
      </c>
      <c r="D139" s="36" t="s">
        <v>461</v>
      </c>
      <c r="E139" s="88">
        <v>413.7</v>
      </c>
    </row>
    <row r="140" spans="1:6" s="3" customFormat="1" ht="13.5" customHeight="1" x14ac:dyDescent="0.2">
      <c r="A140" s="61">
        <v>5</v>
      </c>
      <c r="B140" s="36" t="s">
        <v>99</v>
      </c>
      <c r="C140" s="56" t="s">
        <v>193</v>
      </c>
      <c r="D140" s="36" t="s">
        <v>99</v>
      </c>
      <c r="E140" s="88">
        <v>271</v>
      </c>
    </row>
    <row r="141" spans="1:6" s="3" customFormat="1" ht="13.5" customHeight="1" x14ac:dyDescent="0.2">
      <c r="A141" s="61">
        <v>6</v>
      </c>
      <c r="B141" s="36" t="s">
        <v>371</v>
      </c>
      <c r="C141" s="56" t="s">
        <v>194</v>
      </c>
      <c r="D141" s="36" t="s">
        <v>54</v>
      </c>
      <c r="E141" s="88">
        <v>3072.8</v>
      </c>
    </row>
    <row r="142" spans="1:6" s="3" customFormat="1" ht="13.5" customHeight="1" x14ac:dyDescent="0.2">
      <c r="A142" s="61">
        <v>7</v>
      </c>
      <c r="B142" s="36" t="s">
        <v>411</v>
      </c>
      <c r="C142" s="56" t="s">
        <v>195</v>
      </c>
      <c r="D142" s="36" t="s">
        <v>53</v>
      </c>
      <c r="E142" s="88">
        <v>654.5</v>
      </c>
    </row>
    <row r="143" spans="1:6" s="3" customFormat="1" ht="13.5" customHeight="1" x14ac:dyDescent="0.2">
      <c r="A143" s="61">
        <v>8</v>
      </c>
      <c r="B143" s="36" t="s">
        <v>412</v>
      </c>
      <c r="C143" s="56" t="s">
        <v>196</v>
      </c>
      <c r="D143" s="36" t="s">
        <v>100</v>
      </c>
      <c r="E143" s="88">
        <v>143.89999999999998</v>
      </c>
    </row>
    <row r="144" spans="1:6" s="3" customFormat="1" ht="13.5" customHeight="1" x14ac:dyDescent="0.2">
      <c r="A144" s="61">
        <v>9</v>
      </c>
      <c r="B144" s="36" t="s">
        <v>126</v>
      </c>
      <c r="C144" s="56" t="s">
        <v>197</v>
      </c>
      <c r="D144" s="36" t="s">
        <v>464</v>
      </c>
      <c r="E144" s="88">
        <v>693</v>
      </c>
    </row>
    <row r="145" spans="1:6" s="3" customFormat="1" ht="13.5" customHeight="1" x14ac:dyDescent="0.2">
      <c r="A145" s="61">
        <v>10</v>
      </c>
      <c r="B145" s="36" t="s">
        <v>127</v>
      </c>
      <c r="C145" s="56" t="s">
        <v>198</v>
      </c>
      <c r="D145" s="36" t="s">
        <v>465</v>
      </c>
      <c r="E145" s="88">
        <v>372.4</v>
      </c>
    </row>
    <row r="146" spans="1:6" s="3" customFormat="1" ht="13.5" customHeight="1" x14ac:dyDescent="0.2">
      <c r="A146" s="61">
        <v>11</v>
      </c>
      <c r="B146" s="36" t="s">
        <v>128</v>
      </c>
      <c r="C146" s="56" t="s">
        <v>199</v>
      </c>
      <c r="D146" s="36" t="s">
        <v>466</v>
      </c>
      <c r="E146" s="88">
        <v>224</v>
      </c>
    </row>
    <row r="147" spans="1:6" s="3" customFormat="1" ht="13.5" customHeight="1" x14ac:dyDescent="0.2">
      <c r="A147" s="61">
        <v>12</v>
      </c>
      <c r="B147" s="36" t="s">
        <v>101</v>
      </c>
      <c r="C147" s="56" t="s">
        <v>200</v>
      </c>
      <c r="D147" s="36" t="s">
        <v>465</v>
      </c>
      <c r="E147" s="88">
        <v>309.20000000000005</v>
      </c>
    </row>
    <row r="148" spans="1:6" s="3" customFormat="1" ht="17.100000000000001" customHeight="1" x14ac:dyDescent="0.2">
      <c r="A148" s="61"/>
      <c r="B148" s="20" t="s">
        <v>8</v>
      </c>
      <c r="C148" s="39"/>
      <c r="D148" s="12"/>
      <c r="E148" s="90">
        <f>SUM(E136:E147)</f>
        <v>9626.4</v>
      </c>
      <c r="F148" s="22"/>
    </row>
    <row r="149" spans="1:6" s="3" customFormat="1" ht="17.100000000000001" customHeight="1" x14ac:dyDescent="0.2">
      <c r="A149" s="112" t="s">
        <v>372</v>
      </c>
      <c r="B149" s="113"/>
      <c r="C149" s="113"/>
      <c r="D149" s="113"/>
      <c r="E149" s="114"/>
      <c r="F149" s="22"/>
    </row>
    <row r="150" spans="1:6" s="3" customFormat="1" ht="12.75" customHeight="1" x14ac:dyDescent="0.2">
      <c r="A150" s="61">
        <v>1</v>
      </c>
      <c r="B150" s="23" t="s">
        <v>413</v>
      </c>
      <c r="C150" s="39" t="s">
        <v>257</v>
      </c>
      <c r="D150" s="19" t="s">
        <v>364</v>
      </c>
      <c r="E150" s="88">
        <v>1936</v>
      </c>
      <c r="F150" s="22"/>
    </row>
    <row r="151" spans="1:6" s="3" customFormat="1" ht="12.75" customHeight="1" x14ac:dyDescent="0.2">
      <c r="A151" s="61">
        <v>2</v>
      </c>
      <c r="B151" s="23" t="s">
        <v>414</v>
      </c>
      <c r="C151" s="39" t="s">
        <v>259</v>
      </c>
      <c r="D151" s="12" t="s">
        <v>261</v>
      </c>
      <c r="E151" s="88">
        <v>742.4</v>
      </c>
      <c r="F151" s="22"/>
    </row>
    <row r="152" spans="1:6" s="3" customFormat="1" ht="24.75" customHeight="1" x14ac:dyDescent="0.2">
      <c r="A152" s="61">
        <v>3</v>
      </c>
      <c r="B152" s="7" t="s">
        <v>258</v>
      </c>
      <c r="C152" s="39" t="s">
        <v>260</v>
      </c>
      <c r="D152" s="12" t="s">
        <v>262</v>
      </c>
      <c r="E152" s="88">
        <v>7100</v>
      </c>
      <c r="F152" s="22"/>
    </row>
    <row r="153" spans="1:6" s="3" customFormat="1" ht="17.25" customHeight="1" x14ac:dyDescent="0.2">
      <c r="A153" s="61"/>
      <c r="B153" s="20" t="s">
        <v>8</v>
      </c>
      <c r="C153" s="39"/>
      <c r="D153" s="12"/>
      <c r="E153" s="90">
        <f>SUM(E150:E152)</f>
        <v>9778.4</v>
      </c>
      <c r="F153" s="22"/>
    </row>
    <row r="154" spans="1:6" s="3" customFormat="1" ht="17.100000000000001" customHeight="1" x14ac:dyDescent="0.2">
      <c r="A154" s="109" t="s">
        <v>373</v>
      </c>
      <c r="B154" s="110"/>
      <c r="C154" s="110"/>
      <c r="D154" s="110"/>
      <c r="E154" s="111"/>
      <c r="F154" s="22"/>
    </row>
    <row r="155" spans="1:6" s="3" customFormat="1" ht="15" customHeight="1" x14ac:dyDescent="0.2">
      <c r="A155" s="61">
        <v>1</v>
      </c>
      <c r="B155" s="23" t="s">
        <v>220</v>
      </c>
      <c r="C155" s="39" t="s">
        <v>222</v>
      </c>
      <c r="D155" s="12" t="s">
        <v>458</v>
      </c>
      <c r="E155" s="88">
        <v>8464.7000000000007</v>
      </c>
      <c r="F155" s="22"/>
    </row>
    <row r="156" spans="1:6" s="3" customFormat="1" ht="15" customHeight="1" x14ac:dyDescent="0.2">
      <c r="A156" s="61">
        <v>2</v>
      </c>
      <c r="B156" s="23" t="s">
        <v>221</v>
      </c>
      <c r="C156" s="39" t="s">
        <v>223</v>
      </c>
      <c r="D156" s="12" t="s">
        <v>459</v>
      </c>
      <c r="E156" s="88">
        <v>7934.2</v>
      </c>
      <c r="F156" s="22"/>
    </row>
    <row r="157" spans="1:6" s="3" customFormat="1" ht="15" customHeight="1" x14ac:dyDescent="0.2">
      <c r="A157" s="61">
        <v>3</v>
      </c>
      <c r="B157" s="23" t="s">
        <v>415</v>
      </c>
      <c r="C157" s="39" t="s">
        <v>224</v>
      </c>
      <c r="D157" s="12" t="s">
        <v>460</v>
      </c>
      <c r="E157" s="88">
        <v>315.5</v>
      </c>
      <c r="F157" s="22"/>
    </row>
    <row r="158" spans="1:6" s="3" customFormat="1" ht="17.100000000000001" customHeight="1" x14ac:dyDescent="0.2">
      <c r="A158" s="61"/>
      <c r="B158" s="20" t="s">
        <v>8</v>
      </c>
      <c r="C158" s="39"/>
      <c r="D158" s="12"/>
      <c r="E158" s="90">
        <f>SUM(E155:E157)</f>
        <v>16714.400000000001</v>
      </c>
      <c r="F158" s="22"/>
    </row>
    <row r="159" spans="1:6" s="3" customFormat="1" ht="17.100000000000001" customHeight="1" x14ac:dyDescent="0.2">
      <c r="A159" s="115" t="s">
        <v>439</v>
      </c>
      <c r="B159" s="116"/>
      <c r="C159" s="116"/>
      <c r="D159" s="116"/>
      <c r="E159" s="117"/>
      <c r="F159" s="22"/>
    </row>
    <row r="160" spans="1:6" s="3" customFormat="1" ht="14.25" customHeight="1" x14ac:dyDescent="0.2">
      <c r="A160" s="21">
        <v>1</v>
      </c>
      <c r="B160" s="12" t="s">
        <v>319</v>
      </c>
      <c r="C160" s="39" t="s">
        <v>344</v>
      </c>
      <c r="D160" s="12" t="s">
        <v>332</v>
      </c>
      <c r="E160" s="88">
        <v>601.70000000000005</v>
      </c>
      <c r="F160" s="22"/>
    </row>
    <row r="161" spans="1:6" s="3" customFormat="1" ht="14.25" customHeight="1" x14ac:dyDescent="0.2">
      <c r="A161" s="21">
        <v>2</v>
      </c>
      <c r="B161" s="12" t="s">
        <v>320</v>
      </c>
      <c r="C161" s="39" t="s">
        <v>345</v>
      </c>
      <c r="D161" s="12" t="s">
        <v>333</v>
      </c>
      <c r="E161" s="88">
        <v>501.2</v>
      </c>
      <c r="F161" s="22"/>
    </row>
    <row r="162" spans="1:6" s="3" customFormat="1" ht="14.25" customHeight="1" x14ac:dyDescent="0.2">
      <c r="A162" s="21">
        <v>3</v>
      </c>
      <c r="B162" s="12" t="s">
        <v>321</v>
      </c>
      <c r="C162" s="39" t="s">
        <v>346</v>
      </c>
      <c r="D162" s="12" t="s">
        <v>334</v>
      </c>
      <c r="E162" s="88">
        <v>1496.9</v>
      </c>
      <c r="F162" s="22"/>
    </row>
    <row r="163" spans="1:6" s="3" customFormat="1" ht="14.25" customHeight="1" x14ac:dyDescent="0.2">
      <c r="A163" s="21">
        <v>4</v>
      </c>
      <c r="B163" s="12" t="s">
        <v>322</v>
      </c>
      <c r="C163" s="39" t="s">
        <v>347</v>
      </c>
      <c r="D163" s="12" t="s">
        <v>335</v>
      </c>
      <c r="E163" s="88">
        <v>789.8</v>
      </c>
      <c r="F163" s="22"/>
    </row>
    <row r="164" spans="1:6" s="3" customFormat="1" ht="14.25" customHeight="1" x14ac:dyDescent="0.2">
      <c r="A164" s="21">
        <v>5</v>
      </c>
      <c r="B164" s="12" t="s">
        <v>323</v>
      </c>
      <c r="C164" s="39" t="s">
        <v>348</v>
      </c>
      <c r="D164" s="12" t="s">
        <v>336</v>
      </c>
      <c r="E164" s="88">
        <v>3271.8</v>
      </c>
      <c r="F164" s="22"/>
    </row>
    <row r="165" spans="1:6" s="3" customFormat="1" ht="14.25" customHeight="1" x14ac:dyDescent="0.2">
      <c r="A165" s="21">
        <v>6</v>
      </c>
      <c r="B165" s="12" t="s">
        <v>324</v>
      </c>
      <c r="C165" s="39" t="s">
        <v>349</v>
      </c>
      <c r="D165" s="12" t="s">
        <v>337</v>
      </c>
      <c r="E165" s="88">
        <v>2135.8000000000002</v>
      </c>
      <c r="F165" s="22"/>
    </row>
    <row r="166" spans="1:6" s="3" customFormat="1" ht="14.25" customHeight="1" x14ac:dyDescent="0.2">
      <c r="A166" s="21">
        <v>7</v>
      </c>
      <c r="B166" s="12" t="s">
        <v>325</v>
      </c>
      <c r="C166" s="39" t="s">
        <v>350</v>
      </c>
      <c r="D166" s="12" t="s">
        <v>338</v>
      </c>
      <c r="E166" s="88">
        <v>4452.3</v>
      </c>
      <c r="F166" s="22"/>
    </row>
    <row r="167" spans="1:6" s="3" customFormat="1" ht="14.25" customHeight="1" x14ac:dyDescent="0.2">
      <c r="A167" s="21">
        <v>8</v>
      </c>
      <c r="B167" s="12" t="s">
        <v>326</v>
      </c>
      <c r="C167" s="39" t="s">
        <v>351</v>
      </c>
      <c r="D167" s="12" t="s">
        <v>339</v>
      </c>
      <c r="E167" s="88">
        <v>656.3</v>
      </c>
      <c r="F167" s="22"/>
    </row>
    <row r="168" spans="1:6" s="3" customFormat="1" ht="14.25" customHeight="1" x14ac:dyDescent="0.2">
      <c r="A168" s="21">
        <v>9</v>
      </c>
      <c r="B168" s="12" t="s">
        <v>327</v>
      </c>
      <c r="C168" s="39" t="s">
        <v>352</v>
      </c>
      <c r="D168" s="12" t="s">
        <v>340</v>
      </c>
      <c r="E168" s="88">
        <v>425.9</v>
      </c>
      <c r="F168" s="22"/>
    </row>
    <row r="169" spans="1:6" s="3" customFormat="1" ht="14.25" customHeight="1" x14ac:dyDescent="0.2">
      <c r="A169" s="21">
        <v>10</v>
      </c>
      <c r="B169" s="12" t="s">
        <v>328</v>
      </c>
      <c r="C169" s="39" t="s">
        <v>353</v>
      </c>
      <c r="D169" s="12" t="s">
        <v>341</v>
      </c>
      <c r="E169" s="88">
        <v>5438.7</v>
      </c>
      <c r="F169" s="22"/>
    </row>
    <row r="170" spans="1:6" s="3" customFormat="1" ht="14.25" customHeight="1" x14ac:dyDescent="0.2">
      <c r="A170" s="21">
        <v>11</v>
      </c>
      <c r="B170" s="12" t="s">
        <v>329</v>
      </c>
      <c r="C170" s="39" t="s">
        <v>354</v>
      </c>
      <c r="D170" s="12" t="s">
        <v>342</v>
      </c>
      <c r="E170" s="88">
        <v>1410.4</v>
      </c>
      <c r="F170" s="22"/>
    </row>
    <row r="171" spans="1:6" s="3" customFormat="1" ht="14.25" customHeight="1" x14ac:dyDescent="0.2">
      <c r="A171" s="21">
        <v>12</v>
      </c>
      <c r="B171" s="12" t="s">
        <v>330</v>
      </c>
      <c r="C171" s="39" t="s">
        <v>355</v>
      </c>
      <c r="D171" s="12" t="s">
        <v>340</v>
      </c>
      <c r="E171" s="88">
        <v>1533.7</v>
      </c>
      <c r="F171" s="22"/>
    </row>
    <row r="172" spans="1:6" s="3" customFormat="1" ht="14.25" customHeight="1" x14ac:dyDescent="0.2">
      <c r="A172" s="21">
        <v>13</v>
      </c>
      <c r="B172" s="12" t="s">
        <v>331</v>
      </c>
      <c r="C172" s="39" t="s">
        <v>356</v>
      </c>
      <c r="D172" s="12" t="s">
        <v>343</v>
      </c>
      <c r="E172" s="88">
        <v>696.9</v>
      </c>
      <c r="F172" s="22"/>
    </row>
    <row r="173" spans="1:6" s="3" customFormat="1" ht="17.100000000000001" customHeight="1" x14ac:dyDescent="0.2">
      <c r="A173" s="21"/>
      <c r="B173" s="37" t="s">
        <v>8</v>
      </c>
      <c r="C173" s="21"/>
      <c r="D173" s="12"/>
      <c r="E173" s="90">
        <f>SUM(E160:E172)</f>
        <v>23411.4</v>
      </c>
      <c r="F173" s="22"/>
    </row>
    <row r="174" spans="1:6" s="3" customFormat="1" ht="17.100000000000001" customHeight="1" x14ac:dyDescent="0.2">
      <c r="A174" s="109" t="s">
        <v>374</v>
      </c>
      <c r="B174" s="110"/>
      <c r="C174" s="110"/>
      <c r="D174" s="110"/>
      <c r="E174" s="111"/>
    </row>
    <row r="175" spans="1:6" s="3" customFormat="1" ht="15.75" customHeight="1" x14ac:dyDescent="0.2">
      <c r="A175" s="21">
        <v>1</v>
      </c>
      <c r="B175" s="28" t="s">
        <v>416</v>
      </c>
      <c r="C175" s="70" t="s">
        <v>251</v>
      </c>
      <c r="D175" s="12" t="s">
        <v>440</v>
      </c>
      <c r="E175" s="88">
        <v>1273.5999999999999</v>
      </c>
    </row>
    <row r="176" spans="1:6" s="3" customFormat="1" ht="15.75" customHeight="1" x14ac:dyDescent="0.2">
      <c r="A176" s="21">
        <v>2</v>
      </c>
      <c r="B176" s="28" t="s">
        <v>417</v>
      </c>
      <c r="C176" s="70" t="s">
        <v>55</v>
      </c>
      <c r="D176" s="12" t="s">
        <v>441</v>
      </c>
      <c r="E176" s="88">
        <v>734.5</v>
      </c>
    </row>
    <row r="177" spans="1:5" s="3" customFormat="1" ht="15.75" customHeight="1" x14ac:dyDescent="0.2">
      <c r="A177" s="21">
        <v>3</v>
      </c>
      <c r="B177" s="28" t="s">
        <v>418</v>
      </c>
      <c r="C177" s="71">
        <v>20802198701215</v>
      </c>
      <c r="D177" s="12" t="s">
        <v>442</v>
      </c>
      <c r="E177" s="88">
        <v>543.20000000000005</v>
      </c>
    </row>
    <row r="178" spans="1:5" s="3" customFormat="1" ht="15.75" customHeight="1" x14ac:dyDescent="0.2">
      <c r="A178" s="21">
        <v>4</v>
      </c>
      <c r="B178" s="28" t="s">
        <v>419</v>
      </c>
      <c r="C178" s="71">
        <v>22704197800758</v>
      </c>
      <c r="D178" s="12" t="s">
        <v>443</v>
      </c>
      <c r="E178" s="88">
        <v>271.8</v>
      </c>
    </row>
    <row r="179" spans="1:5" s="3" customFormat="1" ht="15.75" customHeight="1" x14ac:dyDescent="0.2">
      <c r="A179" s="21">
        <v>5</v>
      </c>
      <c r="B179" s="28" t="s">
        <v>420</v>
      </c>
      <c r="C179" s="71">
        <v>20709198800095</v>
      </c>
      <c r="D179" s="12" t="s">
        <v>444</v>
      </c>
      <c r="E179" s="88">
        <v>1968.2</v>
      </c>
    </row>
    <row r="180" spans="1:5" s="3" customFormat="1" ht="15.75" customHeight="1" x14ac:dyDescent="0.2">
      <c r="A180" s="21">
        <v>6</v>
      </c>
      <c r="B180" s="28" t="s">
        <v>421</v>
      </c>
      <c r="C180" s="71">
        <v>20804199200905</v>
      </c>
      <c r="D180" s="12" t="s">
        <v>445</v>
      </c>
      <c r="E180" s="88">
        <v>3002.1</v>
      </c>
    </row>
    <row r="181" spans="1:5" s="3" customFormat="1" ht="15.75" customHeight="1" x14ac:dyDescent="0.2">
      <c r="A181" s="21">
        <v>7</v>
      </c>
      <c r="B181" s="28" t="s">
        <v>422</v>
      </c>
      <c r="C181" s="71">
        <v>21802198100320</v>
      </c>
      <c r="D181" s="12" t="s">
        <v>446</v>
      </c>
      <c r="E181" s="88">
        <v>609.29999999999995</v>
      </c>
    </row>
    <row r="182" spans="1:5" s="3" customFormat="1" ht="15.75" customHeight="1" x14ac:dyDescent="0.2">
      <c r="A182" s="21">
        <v>8</v>
      </c>
      <c r="B182" s="28" t="s">
        <v>423</v>
      </c>
      <c r="C182" s="71">
        <v>22407197400802</v>
      </c>
      <c r="D182" s="12" t="s">
        <v>447</v>
      </c>
      <c r="E182" s="88">
        <v>559.70000000000005</v>
      </c>
    </row>
    <row r="183" spans="1:5" s="3" customFormat="1" ht="15.75" customHeight="1" x14ac:dyDescent="0.2">
      <c r="A183" s="21">
        <v>9</v>
      </c>
      <c r="B183" s="28" t="s">
        <v>424</v>
      </c>
      <c r="C183" s="71">
        <v>20301197500060</v>
      </c>
      <c r="D183" s="12" t="s">
        <v>448</v>
      </c>
      <c r="E183" s="88">
        <v>221.8</v>
      </c>
    </row>
    <row r="184" spans="1:5" s="3" customFormat="1" ht="15.75" customHeight="1" x14ac:dyDescent="0.2">
      <c r="A184" s="21">
        <v>10</v>
      </c>
      <c r="B184" s="28" t="s">
        <v>425</v>
      </c>
      <c r="C184" s="71">
        <v>21409197700687</v>
      </c>
      <c r="D184" s="12" t="s">
        <v>449</v>
      </c>
      <c r="E184" s="88">
        <v>1087</v>
      </c>
    </row>
    <row r="185" spans="1:5" s="3" customFormat="1" ht="15.75" customHeight="1" x14ac:dyDescent="0.2">
      <c r="A185" s="21">
        <v>11</v>
      </c>
      <c r="B185" s="28" t="s">
        <v>426</v>
      </c>
      <c r="C185" s="71">
        <v>22208197500997</v>
      </c>
      <c r="D185" s="12" t="s">
        <v>450</v>
      </c>
      <c r="E185" s="88">
        <v>159.19999999999999</v>
      </c>
    </row>
    <row r="186" spans="1:5" s="3" customFormat="1" ht="15.75" customHeight="1" x14ac:dyDescent="0.2">
      <c r="A186" s="21">
        <v>12</v>
      </c>
      <c r="B186" s="28" t="s">
        <v>427</v>
      </c>
      <c r="C186" s="71">
        <v>10301195900562</v>
      </c>
      <c r="D186" s="12" t="s">
        <v>451</v>
      </c>
      <c r="E186" s="88">
        <v>214.9</v>
      </c>
    </row>
    <row r="187" spans="1:5" s="3" customFormat="1" ht="15.75" customHeight="1" x14ac:dyDescent="0.2">
      <c r="A187" s="21">
        <v>13</v>
      </c>
      <c r="B187" s="28" t="s">
        <v>428</v>
      </c>
      <c r="C187" s="71">
        <v>21212198100883</v>
      </c>
      <c r="D187" s="12" t="s">
        <v>452</v>
      </c>
      <c r="E187" s="88">
        <v>2183.3000000000002</v>
      </c>
    </row>
    <row r="188" spans="1:5" s="3" customFormat="1" ht="15.75" customHeight="1" x14ac:dyDescent="0.2">
      <c r="A188" s="21">
        <v>14</v>
      </c>
      <c r="B188" s="28" t="s">
        <v>429</v>
      </c>
      <c r="C188" s="71">
        <v>22002197501072</v>
      </c>
      <c r="D188" s="12" t="s">
        <v>453</v>
      </c>
      <c r="E188" s="88">
        <v>381.6</v>
      </c>
    </row>
    <row r="189" spans="1:5" s="3" customFormat="1" ht="15.75" customHeight="1" x14ac:dyDescent="0.2">
      <c r="A189" s="21">
        <v>15</v>
      </c>
      <c r="B189" s="28" t="s">
        <v>430</v>
      </c>
      <c r="C189" s="71">
        <v>22803196300467</v>
      </c>
      <c r="D189" s="12" t="s">
        <v>454</v>
      </c>
      <c r="E189" s="88">
        <v>298.60000000000002</v>
      </c>
    </row>
    <row r="190" spans="1:5" s="3" customFormat="1" ht="15.75" customHeight="1" x14ac:dyDescent="0.2">
      <c r="A190" s="21">
        <v>16</v>
      </c>
      <c r="B190" s="28" t="s">
        <v>431</v>
      </c>
      <c r="C190" s="71">
        <v>21001197801082</v>
      </c>
      <c r="D190" s="12" t="s">
        <v>455</v>
      </c>
      <c r="E190" s="88">
        <v>4565.3999999999996</v>
      </c>
    </row>
    <row r="191" spans="1:5" s="3" customFormat="1" ht="15.75" customHeight="1" x14ac:dyDescent="0.2">
      <c r="A191" s="21">
        <v>17</v>
      </c>
      <c r="B191" s="28" t="s">
        <v>432</v>
      </c>
      <c r="C191" s="71">
        <v>22107199300796</v>
      </c>
      <c r="D191" s="12" t="s">
        <v>456</v>
      </c>
      <c r="E191" s="88">
        <v>3131.9</v>
      </c>
    </row>
    <row r="192" spans="1:5" s="3" customFormat="1" ht="15.75" customHeight="1" x14ac:dyDescent="0.2">
      <c r="A192" s="21">
        <v>18</v>
      </c>
      <c r="B192" s="28" t="s">
        <v>433</v>
      </c>
      <c r="C192" s="70" t="s">
        <v>103</v>
      </c>
      <c r="D192" s="12" t="s">
        <v>102</v>
      </c>
      <c r="E192" s="88">
        <v>192.3</v>
      </c>
    </row>
    <row r="193" spans="1:6" s="3" customFormat="1" ht="17.100000000000001" customHeight="1" x14ac:dyDescent="0.2">
      <c r="A193" s="21"/>
      <c r="B193" s="38" t="s">
        <v>8</v>
      </c>
      <c r="C193" s="39"/>
      <c r="D193" s="12"/>
      <c r="E193" s="90">
        <f>SUM(E175:E192)</f>
        <v>21398.399999999998</v>
      </c>
      <c r="F193" s="22"/>
    </row>
    <row r="194" spans="1:6" s="3" customFormat="1" ht="17.100000000000001" customHeight="1" x14ac:dyDescent="0.2">
      <c r="A194" s="103" t="s">
        <v>65</v>
      </c>
      <c r="B194" s="104"/>
      <c r="C194" s="104"/>
      <c r="D194" s="104"/>
      <c r="E194" s="105"/>
    </row>
    <row r="195" spans="1:6" s="3" customFormat="1" ht="16.5" customHeight="1" x14ac:dyDescent="0.2">
      <c r="A195" s="21">
        <v>1</v>
      </c>
      <c r="B195" s="40" t="s">
        <v>252</v>
      </c>
      <c r="C195" s="53" t="s">
        <v>253</v>
      </c>
      <c r="D195" s="19" t="s">
        <v>457</v>
      </c>
      <c r="E195" s="97">
        <v>921.9</v>
      </c>
    </row>
    <row r="196" spans="1:6" s="3" customFormat="1" ht="16.5" customHeight="1" x14ac:dyDescent="0.2">
      <c r="A196" s="21">
        <v>2</v>
      </c>
      <c r="B196" s="40" t="s">
        <v>434</v>
      </c>
      <c r="C196" s="53" t="s">
        <v>254</v>
      </c>
      <c r="D196" s="19" t="s">
        <v>266</v>
      </c>
      <c r="E196" s="97">
        <v>69.900000000000006</v>
      </c>
    </row>
    <row r="197" spans="1:6" s="3" customFormat="1" ht="16.5" customHeight="1" x14ac:dyDescent="0.2">
      <c r="A197" s="21">
        <v>3</v>
      </c>
      <c r="B197" s="41" t="s">
        <v>255</v>
      </c>
      <c r="C197" s="57" t="s">
        <v>256</v>
      </c>
      <c r="D197" s="75" t="s">
        <v>267</v>
      </c>
      <c r="E197" s="98">
        <v>54.1</v>
      </c>
    </row>
    <row r="198" spans="1:6" s="3" customFormat="1" ht="16.5" customHeight="1" x14ac:dyDescent="0.2">
      <c r="A198" s="21">
        <v>4</v>
      </c>
      <c r="B198" s="41" t="s">
        <v>263</v>
      </c>
      <c r="C198" s="57" t="s">
        <v>264</v>
      </c>
      <c r="D198" s="75" t="s">
        <v>265</v>
      </c>
      <c r="E198" s="98">
        <v>17713.2</v>
      </c>
    </row>
    <row r="199" spans="1:6" s="3" customFormat="1" ht="16.5" customHeight="1" x14ac:dyDescent="0.2">
      <c r="A199" s="21">
        <v>5</v>
      </c>
      <c r="B199" s="41" t="s">
        <v>375</v>
      </c>
      <c r="C199" s="57" t="s">
        <v>268</v>
      </c>
      <c r="D199" s="75" t="s">
        <v>376</v>
      </c>
      <c r="E199" s="98">
        <v>2523.9</v>
      </c>
    </row>
    <row r="200" spans="1:6" s="3" customFormat="1" ht="17.100000000000001" customHeight="1" x14ac:dyDescent="0.2">
      <c r="A200" s="62"/>
      <c r="B200" s="42" t="s">
        <v>8</v>
      </c>
      <c r="C200" s="43"/>
      <c r="D200" s="79"/>
      <c r="E200" s="99">
        <f>SUM(E195:E199)</f>
        <v>21283.000000000004</v>
      </c>
    </row>
    <row r="201" spans="1:6" s="3" customFormat="1" ht="17.100000000000001" customHeight="1" x14ac:dyDescent="0.2">
      <c r="A201" s="62"/>
      <c r="B201" s="42"/>
      <c r="C201" s="43"/>
      <c r="D201" s="79"/>
      <c r="E201" s="99"/>
    </row>
    <row r="202" spans="1:6" s="3" customFormat="1" ht="17.100000000000001" customHeight="1" x14ac:dyDescent="0.2">
      <c r="A202" s="63"/>
      <c r="B202" s="44" t="s">
        <v>377</v>
      </c>
      <c r="C202" s="45"/>
      <c r="D202" s="37"/>
      <c r="E202" s="90">
        <f>E15+E21+E32+E41+E50+E58+E71+E77+E84+E89+E112+E116+E123+E134+E148+E153+E158+E173+E193+E200</f>
        <v>396806.30000000005</v>
      </c>
      <c r="F202" s="30"/>
    </row>
    <row r="203" spans="1:6" s="3" customFormat="1" ht="12.75" x14ac:dyDescent="0.2">
      <c r="A203" s="2"/>
      <c r="B203" s="46"/>
      <c r="C203" s="2"/>
      <c r="D203" s="80"/>
      <c r="E203" s="92"/>
    </row>
    <row r="204" spans="1:6" s="3" customFormat="1" ht="12.75" x14ac:dyDescent="0.2">
      <c r="A204" s="2"/>
      <c r="B204" s="46"/>
      <c r="C204" s="2"/>
      <c r="D204" s="80"/>
      <c r="E204" s="92"/>
    </row>
    <row r="205" spans="1:6" s="3" customFormat="1" ht="12.75" x14ac:dyDescent="0.2">
      <c r="A205" s="2"/>
      <c r="B205" s="46"/>
      <c r="C205" s="2"/>
      <c r="D205" s="80"/>
      <c r="E205" s="92"/>
    </row>
    <row r="206" spans="1:6" s="3" customFormat="1" ht="12.75" x14ac:dyDescent="0.2">
      <c r="A206" s="48"/>
      <c r="B206" s="47"/>
      <c r="C206" s="48"/>
      <c r="D206" s="81"/>
      <c r="E206" s="92"/>
    </row>
    <row r="207" spans="1:6" s="3" customFormat="1" ht="12.75" x14ac:dyDescent="0.2">
      <c r="A207" s="48"/>
      <c r="B207" s="47"/>
      <c r="C207" s="48"/>
      <c r="D207" s="81"/>
      <c r="E207" s="92"/>
    </row>
    <row r="208" spans="1:6" s="3" customFormat="1" ht="12.75" x14ac:dyDescent="0.2">
      <c r="A208" s="66"/>
      <c r="C208" s="66"/>
      <c r="D208" s="82"/>
      <c r="E208" s="100"/>
    </row>
  </sheetData>
  <mergeCells count="14">
    <mergeCell ref="A194:E194"/>
    <mergeCell ref="E4:E6"/>
    <mergeCell ref="A124:E124"/>
    <mergeCell ref="A135:E135"/>
    <mergeCell ref="A174:E174"/>
    <mergeCell ref="A113:E113"/>
    <mergeCell ref="A117:E117"/>
    <mergeCell ref="A154:E154"/>
    <mergeCell ref="A149:E149"/>
    <mergeCell ref="A159:E159"/>
    <mergeCell ref="D4:D6"/>
    <mergeCell ref="C4:C6"/>
    <mergeCell ref="B4:B6"/>
    <mergeCell ref="A4:A6"/>
  </mergeCells>
  <printOptions horizontalCentered="1"/>
  <pageMargins left="0" right="0" top="0.15748031496062992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ГНИ</dc:creator>
  <cp:lastModifiedBy>User</cp:lastModifiedBy>
  <cp:lastPrinted>2015-07-21T16:17:38Z</cp:lastPrinted>
  <dcterms:created xsi:type="dcterms:W3CDTF">2015-03-17T09:06:07Z</dcterms:created>
  <dcterms:modified xsi:type="dcterms:W3CDTF">2015-07-29T05:42:03Z</dcterms:modified>
</cp:coreProperties>
</file>